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9975" activeTab="0"/>
  </bookViews>
  <sheets>
    <sheet name="แบบต้นฉบับ" sheetId="1" r:id="rId1"/>
    <sheet name="แบบต้นฉบับ (2)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<sst xmlns="http://schemas.openxmlformats.org/spreadsheetml/2006/main" count="916" uniqueCount="394">
  <si>
    <t>รายการ</t>
  </si>
  <si>
    <t>ยอดยกมา</t>
  </si>
  <si>
    <t>รับเพิ่มงวดนี้</t>
  </si>
  <si>
    <t>จำหน่ายงวดนี้</t>
  </si>
  <si>
    <t>ยอดยกไป</t>
  </si>
  <si>
    <t>1.  อสังหาริมทรัพย์                         ยอดรวม</t>
  </si>
  <si>
    <t>1.1  ที่ดิน</t>
  </si>
  <si>
    <t xml:space="preserve">        -  ที่ทำการ อบต.บัวสลี</t>
  </si>
  <si>
    <t xml:space="preserve">        -  อาคารศูนย์บริการประชาชนตำบลบัวสลี</t>
  </si>
  <si>
    <t xml:space="preserve">        -  อาคารอเนกประสงค์</t>
  </si>
  <si>
    <t xml:space="preserve">        -  อาคาร ศพด.อบต.บัวสลี</t>
  </si>
  <si>
    <t xml:space="preserve">        -  อาคารรวมห้องอาหารและห้องสุขา</t>
  </si>
  <si>
    <t xml:space="preserve">        -  อาคารโรงเก็บพัสดุศูนย์บริการประชาชน อบต.บัวสลี</t>
  </si>
  <si>
    <t xml:space="preserve">        -  ห้องน้ำสาธารณะศูนย์บริการประชาชน อบต.บัวสลี</t>
  </si>
  <si>
    <t xml:space="preserve"> </t>
  </si>
  <si>
    <t xml:space="preserve">        -  ห้องสุขา  4  ห้อง</t>
  </si>
  <si>
    <t xml:space="preserve">        -  โรงเพาะชำและที่เก็บอุปกรณ์</t>
  </si>
  <si>
    <t xml:space="preserve">        -  รั้วกั้นแนวเขตศูนย์บริการประชาชน อบต.บัวสลี</t>
  </si>
  <si>
    <t xml:space="preserve">        -  รั้วกั้นแนวเขตศูนย์พัฒนาเด็กเล็ก อบต.บัวสลี อนุบาล 3 ขวบ</t>
  </si>
  <si>
    <t xml:space="preserve">        -  เสาธง</t>
  </si>
  <si>
    <t xml:space="preserve">        -  โรงจอดรถยนต์และรถจักรยานยนต์</t>
  </si>
  <si>
    <t xml:space="preserve">        -  ป้ายประชาสัมพันธ์</t>
  </si>
  <si>
    <t xml:space="preserve">        -  ศาลพระภูมิ</t>
  </si>
  <si>
    <t xml:space="preserve">        -  ซุ้มเฉลิมพระเกียรติ</t>
  </si>
  <si>
    <t>2.  สังหาริมทรัพย์                           ยอดรวม</t>
  </si>
  <si>
    <t xml:space="preserve">       -  รถจักรยานยนต์</t>
  </si>
  <si>
    <t xml:space="preserve">       -  รถยนต์นั่ง (มีช่องว่างด้านหลังคนขับ -CAB )</t>
  </si>
  <si>
    <t xml:space="preserve">       -  กระบะรองพื้นสำหรับรถยนต์ </t>
  </si>
  <si>
    <t xml:space="preserve">       -  โครงหลังคากระบะ - เบาะนั่ง 2 แถว</t>
  </si>
  <si>
    <t xml:space="preserve">       -  รถยนต์เคลื่อนที่เร็วกู้ภัย</t>
  </si>
  <si>
    <t xml:space="preserve">       -  เรือท้องแบน</t>
  </si>
  <si>
    <t xml:space="preserve">       -  รถยนต์ดับเพลิงแบบอเนกประสงค์</t>
  </si>
  <si>
    <t xml:space="preserve">       -  เครื่องเล่นวีดีโอเทป</t>
  </si>
  <si>
    <t xml:space="preserve">       -  เครื่องเล่นดีวีดี</t>
  </si>
  <si>
    <t xml:space="preserve">       -  เครื่องพิมพ์ดีด</t>
  </si>
  <si>
    <t xml:space="preserve">       -  โต๊ะทำงาน  ระดับ 3 - 6</t>
  </si>
  <si>
    <t xml:space="preserve">       -  โต๊ะทำงาน  ระดับ 1 - 2</t>
  </si>
  <si>
    <t xml:space="preserve">       -  เคาท์เตอร์  แบบ A</t>
  </si>
  <si>
    <t xml:space="preserve">       -  เคาท์เตอร์  แบบ B</t>
  </si>
  <si>
    <t xml:space="preserve">       -  ตู้เหล็กเก็บเอกสารชนิด 2 บาน</t>
  </si>
  <si>
    <t xml:space="preserve">       -  ตู้เหล็กเก็บเอกสารชนิด 4 ลิ้นชัก</t>
  </si>
  <si>
    <t xml:space="preserve">       -  เก้าอี้บุนวมขาโครเมียมเบาะน้ำตาล</t>
  </si>
  <si>
    <t xml:space="preserve">       -  เก้าอี้ฝ้าย</t>
  </si>
  <si>
    <t xml:space="preserve">       -  เก้าอี้พักคอย</t>
  </si>
  <si>
    <t xml:space="preserve">       -  ตู้เหล็กเก็บเอกสารแบบฟอร์ม  15  ลิ้นชัก</t>
  </si>
  <si>
    <t xml:space="preserve">       -  ตู้เหล็กเก็บเอกสารชนิดบานเลื่อนกระจก กว้าง 1,181 x 406 x 876  มม.  </t>
  </si>
  <si>
    <t xml:space="preserve">       -  โต๊ะพิมพ์ดีด</t>
  </si>
  <si>
    <t xml:space="preserve">       -  เครื่องโทรศัพท์</t>
  </si>
  <si>
    <t xml:space="preserve">       -  เครื่องโทรศัพท์แบบหยอดเหรียญ</t>
  </si>
  <si>
    <t xml:space="preserve">       -  เครื่องโทรสาร</t>
  </si>
  <si>
    <t xml:space="preserve">       -  ตู้นิรภัย (มอก.)</t>
  </si>
  <si>
    <t xml:space="preserve">       -  โต๊ะวางเครื่องคอมพิวเตอร์</t>
  </si>
  <si>
    <t xml:space="preserve">       -  เก้าอี้สำหรับเจ้าหน้าที่คอมพิวเตอร์</t>
  </si>
  <si>
    <t xml:space="preserve">       -  โต๊ะเขียนแบบ</t>
  </si>
  <si>
    <t xml:space="preserve">       -  ชั้นเก็บเอกสาร  2  ชั้น</t>
  </si>
  <si>
    <t xml:space="preserve">       -  ตู้เหล็กเก็บแผนที่ 5 ลิ้นชัก</t>
  </si>
  <si>
    <t xml:space="preserve">       -  ชั้นวางของเอนกประสงค์ มีฝากระจก 2 ชั้น</t>
  </si>
  <si>
    <t xml:space="preserve">       -  ชั้นวางของเอนกประสงค์  3  ชั้น  2  ช่อง</t>
  </si>
  <si>
    <t xml:space="preserve">       -  แท่นบรรยายสำหรับประธานในพิธี</t>
  </si>
  <si>
    <t xml:space="preserve">       -  แท่นบรรยายสำหรับผู้กล่าวรายงาน</t>
  </si>
  <si>
    <t xml:space="preserve">       -  เครื่องปรับอากาศชนิดแขวน 12,992 บีทียู</t>
  </si>
  <si>
    <t xml:space="preserve">       -  เครื่องปรับอากาศชนิดแขวน 26,690 บีทียู</t>
  </si>
  <si>
    <t xml:space="preserve">       -  เครื่องปรับอากาศชนิดแขวน 45,300 บีทียู</t>
  </si>
  <si>
    <t xml:space="preserve">       -  เครื่องปรับอากาศชนิดแขวน 25,607.06 บีทียู</t>
  </si>
  <si>
    <t xml:space="preserve">       -  เครื่องปรับอากาศชนิดแขวน 18,711.41 บีทียู</t>
  </si>
  <si>
    <t xml:space="preserve">       -  ชั้นเก็บเอกสาร 4 ชั้น</t>
  </si>
  <si>
    <t xml:space="preserve">       -  ชั้นเก็บเอกสารแบบวางเอียง</t>
  </si>
  <si>
    <t xml:space="preserve">       -  ชั้นเก็บเอกสารแบบวางตรง</t>
  </si>
  <si>
    <t xml:space="preserve">       -  เครื่องถ่ายเอกสาร</t>
  </si>
  <si>
    <t xml:space="preserve">       -  เครื่องคำนวณเลขไฟฟ้า</t>
  </si>
  <si>
    <t xml:space="preserve">       -  พัดลมตั้งพื้น  </t>
  </si>
  <si>
    <t xml:space="preserve">       -  พัดลมติดผนัง</t>
  </si>
  <si>
    <t xml:space="preserve">       -  ตู้อเนกประสงค์ กว้าง 2.40 ม. สูง 2 ม. ลึก 0.04 ม.</t>
  </si>
  <si>
    <t xml:space="preserve">       -  ตู้อเนกประสงค์ กว้าง 2.40 ม. สูง 0.80 ม. ลึก 0.04 ม.</t>
  </si>
  <si>
    <t xml:space="preserve">       -  ตู้เก็บเอกสารชนิดบานเลื่อนกระจกใส 0.40x1.48x0.87</t>
  </si>
  <si>
    <t xml:space="preserve">       -  ตู้หนังสือชนิดมีกระจก 3 บาน  3  ชั้น</t>
  </si>
  <si>
    <t xml:space="preserve">       -  เก้าอี้สำนักงานพนักพิงเตี้ยมีล้อ</t>
  </si>
  <si>
    <t xml:space="preserve">       -  โต๊ะทำงาน</t>
  </si>
  <si>
    <t xml:space="preserve">       -  โต๊ะประชุมกลมรี หน้าฟอร์เมก้า</t>
  </si>
  <si>
    <t xml:space="preserve">       -  โต๊ะโค้งเข้ามุม</t>
  </si>
  <si>
    <t xml:space="preserve">       -  ตู้อเนกประสงค์ 3 บาน  กระจก  2  ตอน</t>
  </si>
  <si>
    <t xml:space="preserve">       -  ชั้นวางของอเนกประสงค์  7.50 ม. x 90 ซม. x 40 ซม.</t>
  </si>
  <si>
    <t xml:space="preserve">       -  ชั้นวางของอเนกประสงค์ 30 ช่อง 3.75 ม.x40 ซม.x90 ซม.</t>
  </si>
  <si>
    <t xml:space="preserve">       -  โต๊ะหมู่บูชา</t>
  </si>
  <si>
    <t xml:space="preserve">       -  โต๊ะประชุม  โต๊ะตรงขนาด 1829x610x737 มม.</t>
  </si>
  <si>
    <t xml:space="preserve">       -  โต๊ะมุมโค้ง  ขนาดรัศมี  2400x737 มม.</t>
  </si>
  <si>
    <t xml:space="preserve">       -  ตู้บานเลื่อนกระจก  5  ฟุต  ขนาด 148x40.60x87.60 ซ.ม.</t>
  </si>
  <si>
    <t xml:space="preserve">       -  ตู้ล็อกเกอร์  12  ช่อง</t>
  </si>
  <si>
    <t xml:space="preserve">       -  ตู้เอนกประสงค์  ขนาด 118x40.60x87.60 ซ.ม.</t>
  </si>
  <si>
    <t xml:space="preserve">       -  ตู้สาขาโทรศัพท์</t>
  </si>
  <si>
    <t xml:space="preserve">       -  เครื่องดูดฝุ่น</t>
  </si>
  <si>
    <t xml:space="preserve">       -  ตู้ประชาสัมพันธ์  ขนาด กว้าง 4 ม.  สูง 2.20 ม.</t>
  </si>
  <si>
    <t xml:space="preserve">       -  ชั้นวางโทรทัศน์</t>
  </si>
  <si>
    <t xml:space="preserve">       -  ชุดรับแขก</t>
  </si>
  <si>
    <t xml:space="preserve">       -  ชั้นเหล็กเก็บเอกสาร</t>
  </si>
  <si>
    <t xml:space="preserve">       -  แม่แบบหล่อคอนกรีตชนิดลูกบาศก์</t>
  </si>
  <si>
    <t xml:space="preserve">       -  กล้องวัดระดับอัตโนมัติ พร้อมขาตั้ง</t>
  </si>
  <si>
    <t xml:space="preserve">       -  ไม้สต๊าฟอลูมิเนียม  4  เมตร</t>
  </si>
  <si>
    <t xml:space="preserve">       -  ล้อวัดระยะ</t>
  </si>
  <si>
    <t xml:space="preserve">       -  ชั้นวางอเนกประสงค์  ไม้  15  ช่อง</t>
  </si>
  <si>
    <t xml:space="preserve">       -  ชั้นวางอเนกประสงค์  ไม้  6 ช่อง</t>
  </si>
  <si>
    <t xml:space="preserve">       -  จักรเย็บผ้าธรรมดา  ยี่ห้อซิงเกอร์</t>
  </si>
  <si>
    <t xml:space="preserve">       -  จักรเย็บผ้าพันริมแบบอุตสาหกรรม เจมส์ซี่ 704</t>
  </si>
  <si>
    <t xml:space="preserve">       -  จักรเย็บผ้าแบบอุตสาหกรรม ลักกี้</t>
  </si>
  <si>
    <t xml:space="preserve">       -  จักรเย็บผ้าอุตสาหกรรม เจมส์ซี่ 703</t>
  </si>
  <si>
    <t xml:space="preserve">       -  จักรเย็บผ้าอุตสาหกรรม โยโก  KL-6550</t>
  </si>
  <si>
    <t xml:space="preserve">       -  จักรทำลวดลาย  ซิงเกอร์  974</t>
  </si>
  <si>
    <t xml:space="preserve">       -  เครื่องคอมพิวเตอร์พร้อมอุปกรณ์</t>
  </si>
  <si>
    <t xml:space="preserve">       -  เครื่องคอมพิวเตอร์โน๊ตบุ๊ค</t>
  </si>
  <si>
    <t xml:space="preserve">       -  จอคอมพิวเตอร์  ขนาด 19 นิ้ว</t>
  </si>
  <si>
    <t xml:space="preserve">       -  เครื่องพิมพ์คอมพิวเตอร์  </t>
  </si>
  <si>
    <t xml:space="preserve">       -  เครื่องสำรองไฟ</t>
  </si>
  <si>
    <t xml:space="preserve">       -  กล้องถ่ายรูป</t>
  </si>
  <si>
    <t xml:space="preserve">       - กล้องถ่ายวีดีโอ</t>
  </si>
  <si>
    <t xml:space="preserve">       - เครื่องทำน้ำเย็น</t>
  </si>
  <si>
    <t xml:space="preserve">       - เครื่องกรองน้ำ</t>
  </si>
  <si>
    <t xml:space="preserve">       -  เครื่องบดอาหารสัตว์(บดหอยเชอรี่)</t>
  </si>
  <si>
    <t xml:space="preserve">       -  เครื่องจักตอกแบบเส้นแบน</t>
  </si>
  <si>
    <t xml:space="preserve">       -  เครื่องทอผ้ากี่กระตุก</t>
  </si>
  <si>
    <t xml:space="preserve">       -  เครื่องปั่นผสมดิน</t>
  </si>
  <si>
    <t xml:space="preserve">       -  เครื่องสีข้าวกล้อง</t>
  </si>
  <si>
    <t xml:space="preserve">       -  เครื่องพ่นหมอกควัน</t>
  </si>
  <si>
    <t xml:space="preserve">       -  เสาตาข่ายเซปัคตะกร้อหรือวอลเลย์บอล</t>
  </si>
  <si>
    <t xml:space="preserve">       -  แป้นบาสเก็ตบอลสำเร็จรูป</t>
  </si>
  <si>
    <t xml:space="preserve">       -  ชุดเครื่องขยายเสียงพร้อมชุดลำโพง</t>
  </si>
  <si>
    <t xml:space="preserve">       -  เครื่องกำเนิดไฟฟ้า</t>
  </si>
  <si>
    <t xml:space="preserve">       -  เรือพลาสติก 2 ที่นั่งใหญ่ 2 ลำ + ไม้พายไฟเบอร์ </t>
  </si>
  <si>
    <t xml:space="preserve">       -  ป้ายจุดตรวจชนิดมีหลอดไฟแบบสามเหลี่ยมเคลื่อนย้ายได้</t>
  </si>
  <si>
    <t>ยอดรวมทั้งสิ้น</t>
  </si>
  <si>
    <t xml:space="preserve">       -  โต๊ะ , เก้าอี้ และตู้เก็บอุกรณ์การเรียน</t>
  </si>
  <si>
    <t>1.2  อาคารและสิ่งก่อสร้าง                                   ยอดรวม</t>
  </si>
  <si>
    <t xml:space="preserve">       -  หม้อต้มน้ำร้อน</t>
  </si>
  <si>
    <t xml:space="preserve">       -  โต๊ะทำงานผู้บริหาร</t>
  </si>
  <si>
    <t xml:space="preserve">        -  สนามกีฬาในร่มพร้อมปรับปรุงสนามฟุตบอลฯ</t>
  </si>
  <si>
    <t xml:space="preserve">        -  หลังคาคุมเครื่องออกกำลังกาย</t>
  </si>
  <si>
    <t xml:space="preserve">        -  สนามเปตอง</t>
  </si>
  <si>
    <t xml:space="preserve">       -  รถยนต์ (กระบะแบบตอนเดียว)</t>
  </si>
  <si>
    <t xml:space="preserve">       -  มุ้งลวดศูนย์พัฒนาเด็กเล็กบัวสลี</t>
  </si>
  <si>
    <t xml:space="preserve">       -  เครื่องเลื่อยแต่งพุ่มยนต์</t>
  </si>
  <si>
    <t xml:space="preserve">       -  เครื่องตัดหญ้าแบบข้อแข็ง</t>
  </si>
  <si>
    <t xml:space="preserve">       - เครื่องตัดหญ้าแบบล้อจักรยาน</t>
  </si>
  <si>
    <t xml:space="preserve">       -  หัวฉีดด้ามปืนพร้อมสายส่งดับเพลิง</t>
  </si>
  <si>
    <t xml:space="preserve">       -  เครื่องทำน้ำร้อน-น้ำเย็น</t>
  </si>
  <si>
    <t xml:space="preserve">       -  โต๊ะประชุมแบบครึ่งวงกลม</t>
  </si>
  <si>
    <t xml:space="preserve">      -  เก้าอี้ประชุมขาเหล็ก</t>
  </si>
  <si>
    <t xml:space="preserve">     -  โต๊ะทำงานระดับ 3-6 (2 ตัว)</t>
  </si>
  <si>
    <t xml:space="preserve">       - รถยนต์ บรรทุก (ดีเซล)  ดับเลิ้ลแคป 4 ประตู</t>
  </si>
  <si>
    <t xml:space="preserve">     -  เครื่องโทรสาร</t>
  </si>
  <si>
    <t xml:space="preserve">     -  ตุ้เหล็กเก็บเอกสาร</t>
  </si>
  <si>
    <t xml:space="preserve">     -  โต๊ะวางคอมฯ</t>
  </si>
  <si>
    <t xml:space="preserve">     -  เครื่องถ่ายเอกสาร</t>
  </si>
  <si>
    <t xml:space="preserve">     -  ชั้นวางแฟ้มเอกสาร</t>
  </si>
  <si>
    <t xml:space="preserve">      -  ไม้สต๊าฟ</t>
  </si>
  <si>
    <t xml:space="preserve">      -  เครื่องคอมพิวเตอร์ ตั้งโต๊ะ</t>
  </si>
  <si>
    <t xml:space="preserve">       -  สายส่งดับเพลิง</t>
  </si>
  <si>
    <t xml:space="preserve">     -  กล้องอินฟาเรด (วงจรปิด)</t>
  </si>
  <si>
    <t xml:space="preserve">     -  กล้องถ่ายรูปดิจิตอล</t>
  </si>
  <si>
    <t xml:space="preserve">    -  กล้องถ่ายรูป</t>
  </si>
  <si>
    <t xml:space="preserve">       -  เครื่องเลื่อยยนต์</t>
  </si>
  <si>
    <t xml:space="preserve">      - เครื่องขยายเสียงพร้อมลำโพง</t>
  </si>
  <si>
    <t xml:space="preserve">      -  ไมโครโฟนแบบตั้งโต๊ะ</t>
  </si>
  <si>
    <t xml:space="preserve">      -  ป้ายจราจรแบบหยุดตรวจ</t>
  </si>
  <si>
    <t xml:space="preserve">       -  เครื่องหาพิกัดดาวเทียม</t>
  </si>
  <si>
    <t>2.2   ครุภัณฑ์การศึกษา              ยอดรวม</t>
  </si>
  <si>
    <t>2.3 ครุภัณฑ์ยานพาหนะและขนส่ง          ยอดรวม</t>
  </si>
  <si>
    <t>2.4  ครุภัณฑ์การเกษตร             ยอดรวม</t>
  </si>
  <si>
    <t>2.5  ครุภัณฑ์ก่อสร้าง           ยอดรวม</t>
  </si>
  <si>
    <t>2.6  ครุภัณฑ์ไฟฟ้าและวิทยุ                 ยอดรวม</t>
  </si>
  <si>
    <t>2.7  ครุภัณฑ์โฆษณาและเผยแพร่             ยอดรวม</t>
  </si>
  <si>
    <t>2.8  ครุภัณฑ์งานบ้านงานครัว             ยอดรวม</t>
  </si>
  <si>
    <t>2.9  ครุภัณฑ์โรงงาน                  ยอดรวม</t>
  </si>
  <si>
    <t>2.10  ครุภัณฑ์เครื่องดับเพลิง                 ยอดรวม</t>
  </si>
  <si>
    <t>2.1  ครุภัณฑ์สำนักงาน                         ยอดรวม</t>
  </si>
  <si>
    <t xml:space="preserve">       -  แผงกั้นสำเร็จรูปชนิดมีกระจกขัดลาย partition</t>
  </si>
  <si>
    <t>2.11  ครุภัณฑ์กีฬา             ยอดรวม</t>
  </si>
  <si>
    <t>2.12  ครุภัณฑ์สำรวจ                  ยอดรวม</t>
  </si>
  <si>
    <t>2.13  ครุภัณฑ์คอมพิวเตอร์           ยอดรวม</t>
  </si>
  <si>
    <t>2.14  ครุภัณฑ์อื่น      ยอดรวม</t>
  </si>
  <si>
    <t xml:space="preserve">     - เก้าอี้พนักพิงสูงหุ้มหนังแบบมีล้อเลื่อน จำนวน 4 ตัวๆละ2,390</t>
  </si>
  <si>
    <t xml:space="preserve">     - เก้าอี้พนักพิงสูงหุ้มหนังแบบมีล้อเลื่อน จำนวน 1 ตัว</t>
  </si>
  <si>
    <t xml:space="preserve">     - เก้าอี้พนักพิงสูงหุ้มหนังแบบมีล้อเลื่อน จำนวน 3 ตัวๆละ2,390</t>
  </si>
  <si>
    <t xml:space="preserve">     -  ตู้ปิดประกาศ</t>
  </si>
  <si>
    <t xml:space="preserve">     -  พัดลมอุตสาหกรรม</t>
  </si>
  <si>
    <t xml:space="preserve">       - เครื่องคอมพิวเตอร์ตั้งโต๊ะ จำนวน 4 ชุด</t>
  </si>
  <si>
    <t xml:space="preserve">       -  เรือไม้ จำนวน 2 ลำ</t>
  </si>
  <si>
    <t xml:space="preserve">       -  เครื่องพ่นยา</t>
  </si>
  <si>
    <t xml:space="preserve">       -  เครื่องสูบน้ำ</t>
  </si>
  <si>
    <t xml:space="preserve">       -  เครื่องขยายเสียง ขนาด 100 วัตต์</t>
  </si>
  <si>
    <t xml:space="preserve">       -  เครื่องขยายเสียง ขนาด 450 วัตต์</t>
  </si>
  <si>
    <t xml:space="preserve">       -  เครื่องขยายเสียง ขนาด 550 วัตต์</t>
  </si>
  <si>
    <t xml:space="preserve">       -  ลำโพงซาวด์คอลัม</t>
  </si>
  <si>
    <t xml:space="preserve">       -  ไมโครโฟน</t>
  </si>
  <si>
    <t xml:space="preserve">       -  ขาไมค์แบบตั้งโต๊ะ</t>
  </si>
  <si>
    <t xml:space="preserve">       -  เครื่องโทรทัศน์สี</t>
  </si>
  <si>
    <t xml:space="preserve">      -  วิทยุเทป</t>
  </si>
  <si>
    <t xml:space="preserve">      -  เครื่องเสียงส่วนกลาง</t>
  </si>
  <si>
    <t xml:space="preserve">      -  เครื่องเสียงควบคุมต่อพ่วง</t>
  </si>
  <si>
    <t xml:space="preserve">      -  ลำโพงขนาด 5 นิ้ว</t>
  </si>
  <si>
    <t xml:space="preserve">      -  ไมค์โครโฟนประธาน</t>
  </si>
  <si>
    <t xml:space="preserve">      -  ไมค์โครโฟนชุดร่วมประชุม</t>
  </si>
  <si>
    <t xml:space="preserve">      -  เครื่องขยายเสียงขนาด 650 วัตต์ จำนวน 3 เครื่อง</t>
  </si>
  <si>
    <t xml:space="preserve">      -  มู่ลี่ม่านปรับแสงประตูหน้าต่าง</t>
  </si>
  <si>
    <t xml:space="preserve">      -  ผ้าม่านศูนย์พัฒนาเด็กเล็กตำบลบัวสลี</t>
  </si>
  <si>
    <t xml:space="preserve">      -  เครื่องตัดหญ้าแบบข้ออ่อน</t>
  </si>
  <si>
    <t xml:space="preserve">       -  เครื่องฉายภาพข้ามศรีษะ</t>
  </si>
  <si>
    <t xml:space="preserve">      -  จอรับภาพ</t>
  </si>
  <si>
    <t xml:space="preserve">       -  เครื่องปั้นผสมทำน้ำยาล้างจาน</t>
  </si>
  <si>
    <t xml:space="preserve">      -  เทปวัดระยะไฟเบอร์ย่ห้อ richter</t>
  </si>
  <si>
    <t xml:space="preserve">      -  เครื่องมัลติมีเดียโปรเจ็คเตอร์</t>
  </si>
  <si>
    <t xml:space="preserve">      -  จอโปรเจ็คเตอร์พร้อมขาตั้งจอ</t>
  </si>
  <si>
    <t xml:space="preserve">      -  จอโปรเจ็คเตอร์แบบแขวน</t>
  </si>
  <si>
    <t xml:space="preserve">       -  เต้นท์</t>
  </si>
  <si>
    <t xml:space="preserve">       - เต้นท์</t>
  </si>
  <si>
    <t>ฏีกา</t>
  </si>
  <si>
    <t>เลขที่คลังรับ</t>
  </si>
  <si>
    <t xml:space="preserve">  ลงวันที่</t>
  </si>
  <si>
    <t>แหล่งที่มา</t>
  </si>
  <si>
    <t>ของเงิน</t>
  </si>
  <si>
    <t xml:space="preserve">วันที่ </t>
  </si>
  <si>
    <t>ตรวจรับ</t>
  </si>
  <si>
    <t xml:space="preserve">    -7-</t>
  </si>
  <si>
    <t xml:space="preserve"> -5-</t>
  </si>
  <si>
    <t xml:space="preserve"> -4-</t>
  </si>
  <si>
    <t xml:space="preserve"> -3-</t>
  </si>
  <si>
    <t xml:space="preserve">   -2-</t>
  </si>
  <si>
    <t xml:space="preserve">     - โต๊ะทำงานระดับ 3-6 จำนวน 2 ตัว</t>
  </si>
  <si>
    <t xml:space="preserve">     -  เก้าอี้ทำงาน จำนวน 2 ตัว</t>
  </si>
  <si>
    <t xml:space="preserve">     -  ตู้ใส่เอกสารบานเลื่อน จำนวน 4 ตู้ๆละ4,000 บาท</t>
  </si>
  <si>
    <t xml:space="preserve">     -  ตู้ใส่เอกสารบานเลื่อน จำนวน 1 ตู้</t>
  </si>
  <si>
    <t xml:space="preserve">  -8-</t>
  </si>
  <si>
    <t xml:space="preserve">        -  เสาธงแบบถอดประกอบได้</t>
  </si>
  <si>
    <t xml:space="preserve">        - ย้ายประปา หมู่ที่ 11 (ประปาเดิมราคา 237,000 บาท)</t>
  </si>
  <si>
    <t xml:space="preserve">        -  ป้ายศูนย์พัฒนาเด็กเล็ก</t>
  </si>
  <si>
    <t xml:space="preserve">       -  รถยนต์ (กระบะแบบตอนเดียว) สีขาว ทะเบียน บพ 4314 ชร</t>
  </si>
  <si>
    <t xml:space="preserve">       - เก้าอี้สำนักงานพนักพิงสูง</t>
  </si>
  <si>
    <t xml:space="preserve">       -  โต๊ะประชุม  โต๊ะตรงขนาด 1.5 เมตร</t>
  </si>
  <si>
    <t xml:space="preserve">     - เครื่องปรับอากาศ ขนาด 12000 บีทียู จำนวน 2 ตัว</t>
  </si>
  <si>
    <t xml:space="preserve">    -  โต๊ะทำงานผู้บริหารแบบไม้</t>
  </si>
  <si>
    <t xml:space="preserve">    -  เก้าอี้ทำงานผู้บริหารแบบมีล้อเลื่อน</t>
  </si>
  <si>
    <t xml:space="preserve">    -  โต๊ะทำงาน ระดับ 3-6 พร้อมเก้าอี้</t>
  </si>
  <si>
    <t xml:space="preserve">    - ตู้เหล็กขนาด 2 บาน จำนวน 3 ตู้</t>
  </si>
  <si>
    <t xml:space="preserve">    -  โต๊ะวางคอมพิวเตอร์แบบไม้</t>
  </si>
  <si>
    <t xml:space="preserve">    -  โต๊ะประชุมขนาด 1.5 เมตร แบบไม้จำนวน 4 ตัว</t>
  </si>
  <si>
    <t xml:space="preserve">    -  เก้าอี้บุนวมขาโคเมี่ยม จำนวน 25 ตัว</t>
  </si>
  <si>
    <t xml:space="preserve">    -  พัดลมติดผนัง ขนาด 16 นิ้ว จำนวน 5 ตัว</t>
  </si>
  <si>
    <t xml:space="preserve">   -  โต๊ะกลม (โต๊ะจีน) แบบไม้ขาเหล็ก ขนาดเส้นผ่าศูนย์กลาง110 ซม.</t>
  </si>
  <si>
    <t xml:space="preserve">       -  ปั้มน้ำอัตโนมัติ ขนาด 200 วัตต์</t>
  </si>
  <si>
    <r>
      <t xml:space="preserve">    </t>
    </r>
    <r>
      <rPr>
        <sz val="14"/>
        <rFont val="Angsana New"/>
        <family val="1"/>
      </rPr>
      <t xml:space="preserve"> -  โทรทัศน์สี จอ LED ขนาด 32 นิ้ว</t>
    </r>
  </si>
  <si>
    <t xml:space="preserve">     -  เครื่องคอมพิวเตอร์ตั้งโต๊ะ</t>
  </si>
  <si>
    <t xml:space="preserve">     -  เครื่องตัดหญ้าแบบ 2 ล้อ</t>
  </si>
  <si>
    <t xml:space="preserve">     -  ตู้เย็น ขนาด 5 คิวบิคฟุต</t>
  </si>
  <si>
    <t xml:space="preserve">     -  ผ้าม่านแบบผ้า </t>
  </si>
  <si>
    <t xml:space="preserve">     -  เครื่องสแกนเนอร์ยี่ห้อแคนนอน</t>
  </si>
  <si>
    <t xml:space="preserve">    -  คอมพิวเตอร์โน๊ตบุ๊ค</t>
  </si>
  <si>
    <t xml:space="preserve">    -  เครื่องคอมพิวเตอร์ตั้งโต๊ะ</t>
  </si>
  <si>
    <t xml:space="preserve">    -  เครื่องพิมพ์คอมพิวเตอร์</t>
  </si>
  <si>
    <t>278/2557</t>
  </si>
  <si>
    <t>รายได้</t>
  </si>
  <si>
    <t>23ม.ค.57</t>
  </si>
  <si>
    <t xml:space="preserve"> 7/2557</t>
  </si>
  <si>
    <t>4 ต.ค.56</t>
  </si>
  <si>
    <t>10 ต.ค.56</t>
  </si>
  <si>
    <t xml:space="preserve"> 4 ก.พ.57</t>
  </si>
  <si>
    <t xml:space="preserve"> 9/2557</t>
  </si>
  <si>
    <t xml:space="preserve"> 4ต.ค.56</t>
  </si>
  <si>
    <t xml:space="preserve"> 4 ต.ค.56</t>
  </si>
  <si>
    <t xml:space="preserve"> 12/2557</t>
  </si>
  <si>
    <t xml:space="preserve"> รายได้</t>
  </si>
  <si>
    <t xml:space="preserve"> 32/2557</t>
  </si>
  <si>
    <t xml:space="preserve"> 25พ.ย.56</t>
  </si>
  <si>
    <t xml:space="preserve"> 14 ต.ค.56</t>
  </si>
  <si>
    <t xml:space="preserve"> 29/2557</t>
  </si>
  <si>
    <t xml:space="preserve"> 25ต.ค.56</t>
  </si>
  <si>
    <t xml:space="preserve"> 16 ต.ค.56</t>
  </si>
  <si>
    <t xml:space="preserve"> 30/2557</t>
  </si>
  <si>
    <t xml:space="preserve"> 21 ต.ค.56</t>
  </si>
  <si>
    <t xml:space="preserve"> 8/2557</t>
  </si>
  <si>
    <t xml:space="preserve"> 10 ต.ค.56</t>
  </si>
  <si>
    <t xml:space="preserve"> 251/2557</t>
  </si>
  <si>
    <t xml:space="preserve"> 15 ม.ค.57</t>
  </si>
  <si>
    <t xml:space="preserve"> เงินอุดหนุน</t>
  </si>
  <si>
    <t xml:space="preserve"> 8 ม.ค.57</t>
  </si>
  <si>
    <t xml:space="preserve"> 346/2557</t>
  </si>
  <si>
    <t xml:space="preserve"> 28 ก.พ.57</t>
  </si>
  <si>
    <t xml:space="preserve"> 347/2557</t>
  </si>
  <si>
    <t xml:space="preserve"> 325/2557</t>
  </si>
  <si>
    <t xml:space="preserve"> 16ก.ย.57</t>
  </si>
  <si>
    <t xml:space="preserve"> 9 ก.ย.57</t>
  </si>
  <si>
    <t xml:space="preserve"> เงินรายได้</t>
  </si>
  <si>
    <t xml:space="preserve"> 951/2557</t>
  </si>
  <si>
    <t xml:space="preserve"> 30 ก.ย.57</t>
  </si>
  <si>
    <t>เงินรายได้</t>
  </si>
  <si>
    <t xml:space="preserve">   29 ก.ย.57</t>
  </si>
  <si>
    <t xml:space="preserve"> 352/2557</t>
  </si>
  <si>
    <t xml:space="preserve"> 4 มี.ค.57</t>
  </si>
  <si>
    <t xml:space="preserve"> 3 มี.ค.57</t>
  </si>
  <si>
    <t xml:space="preserve"> 250/2557</t>
  </si>
  <si>
    <t xml:space="preserve"> 249/2557</t>
  </si>
  <si>
    <t xml:space="preserve"> 285/2557</t>
  </si>
  <si>
    <t xml:space="preserve"> 6 ก.พ 57</t>
  </si>
  <si>
    <t xml:space="preserve"> 3 ก.พ.57</t>
  </si>
  <si>
    <t xml:space="preserve"> 756/2557</t>
  </si>
  <si>
    <t xml:space="preserve"> 21 ก.ค.57</t>
  </si>
  <si>
    <t xml:space="preserve"> 10 ก.ค.57</t>
  </si>
  <si>
    <t xml:space="preserve"> 804/2557</t>
  </si>
  <si>
    <t xml:space="preserve"> 25 ก.ค.57</t>
  </si>
  <si>
    <t xml:space="preserve"> 22ก.ค.57</t>
  </si>
  <si>
    <t xml:space="preserve"> 22 ก.ค.57</t>
  </si>
  <si>
    <t xml:space="preserve"> 333/2557</t>
  </si>
  <si>
    <t xml:space="preserve"> 26 ก.ย.57</t>
  </si>
  <si>
    <t xml:space="preserve"> 25 ก.ย.57</t>
  </si>
  <si>
    <t xml:space="preserve">   -6-</t>
  </si>
  <si>
    <t xml:space="preserve">    - กล้องถ่ายรูประบบดิจิตอล</t>
  </si>
  <si>
    <t xml:space="preserve">       - เวทีสำเร็จรูป</t>
  </si>
  <si>
    <t xml:space="preserve">                    ประกอบงบทรัพย์สินขององค์การบริหารส่วนตำบลบัวสลี  ประจำปีงบประมาณ พ.ศ. 2558 (30  กันยายน 2558)</t>
  </si>
  <si>
    <t xml:space="preserve">                                                                                               รายละเอียดสินทรัพย์องค์การบริหารส่วนตำบลบัวสลี</t>
  </si>
  <si>
    <t xml:space="preserve"> -10-</t>
  </si>
  <si>
    <t xml:space="preserve"> -11-</t>
  </si>
  <si>
    <t xml:space="preserve"> -12-</t>
  </si>
  <si>
    <t xml:space="preserve">    -9-</t>
  </si>
  <si>
    <r>
      <t xml:space="preserve">    </t>
    </r>
    <r>
      <rPr>
        <sz val="14"/>
        <rFont val="Angsana New"/>
        <family val="1"/>
      </rPr>
      <t xml:space="preserve"> -  ไมค์ชุดร่วมประชุม NPE</t>
    </r>
  </si>
  <si>
    <r>
      <t xml:space="preserve">    </t>
    </r>
    <r>
      <rPr>
        <sz val="14"/>
        <rFont val="Angsana New"/>
        <family val="1"/>
      </rPr>
      <t xml:space="preserve"> -  ไมค์โครโฟน NPE</t>
    </r>
  </si>
  <si>
    <r>
      <t xml:space="preserve">    </t>
    </r>
    <r>
      <rPr>
        <sz val="14"/>
        <rFont val="Angsana New"/>
        <family val="1"/>
      </rPr>
      <t xml:space="preserve"> -  เครื่องขยายเสียง</t>
    </r>
  </si>
  <si>
    <r>
      <t xml:space="preserve">    </t>
    </r>
    <r>
      <rPr>
        <sz val="14"/>
        <rFont val="Angsana New"/>
        <family val="1"/>
      </rPr>
      <t xml:space="preserve"> -  เครื่องขยายเสียงพร้องลำโพง</t>
    </r>
  </si>
  <si>
    <r>
      <t xml:space="preserve">    </t>
    </r>
    <r>
      <rPr>
        <sz val="14"/>
        <rFont val="Angsana New"/>
        <family val="1"/>
      </rPr>
      <t xml:space="preserve"> -  ชุดไมค์โครโฟนห้องประชุมแบบตั้งโต๊ะ</t>
    </r>
  </si>
  <si>
    <t xml:space="preserve">   -  เก้าอี้พนักพิงสูงแบบมีล้อเลื่อนจำนวน 2 ตัว</t>
  </si>
  <si>
    <r>
      <t xml:space="preserve">    </t>
    </r>
    <r>
      <rPr>
        <sz val="14"/>
        <rFont val="Angsana New"/>
        <family val="1"/>
      </rPr>
      <t xml:space="preserve"> -  กล้องวงจรปิด จำนวน 2 ตัว</t>
    </r>
  </si>
  <si>
    <t xml:space="preserve">       - ตู้เย็นขนาด 7 คิวบิกฟุต จำนวน 1 ตัว</t>
  </si>
  <si>
    <t xml:space="preserve">       - ตู้กระจกบานเลื่อน ขนาด 5 ฟุต จำนวน 1 ตู้</t>
  </si>
  <si>
    <t xml:space="preserve">       - เก้าอี้มีโช๊คปรับระดับได้ ขาโครเมี่ยม  จำนวน 1 ตัว</t>
  </si>
  <si>
    <t xml:space="preserve">       - โต๊ะประชุม จำนวน 15 ตัว</t>
  </si>
  <si>
    <t xml:space="preserve">      -  เก้าอี้บุนวมขาเหล็ก จำนวน 30 ตัว</t>
  </si>
  <si>
    <t xml:space="preserve">      - บันไดอลูมีเนียม จำนวน 1 อัน</t>
  </si>
  <si>
    <t xml:space="preserve">      - เครื่องสแกนลายนิ้วมือ จำนวน 1 เครื่อง</t>
  </si>
  <si>
    <t xml:space="preserve">       - เก้าอี้มีโช๊คปรับระดับได้ ขาโครเมี่ยม จำนวน 1 ตัว</t>
  </si>
  <si>
    <t xml:space="preserve">       - โต๊ะประชุม  จำนวน 15 ตัว</t>
  </si>
  <si>
    <t xml:space="preserve">      -  เครื่องตบดิน จำนวน 1 เครื่อง</t>
  </si>
  <si>
    <t xml:space="preserve">      - รถเข็นปูน 1 ล้อ จำนวน 1 คัน</t>
  </si>
  <si>
    <t xml:space="preserve">     -  รถเข็นปูน 2 ล้อ จำนวน 1 คัน</t>
  </si>
  <si>
    <t xml:space="preserve">     -  เครื่องเล่น ดีวีดี จำนวน 1 เครื่อง</t>
  </si>
  <si>
    <t xml:space="preserve">     - ชุดไมค์ลอย จำนวน 1ชุด</t>
  </si>
  <si>
    <t xml:space="preserve">     - ชุดไมค์สาย  จำนวน 8 ชุด</t>
  </si>
  <si>
    <t xml:space="preserve">     - เครื่องขยายสัญญาณเสียง จำนวน 1 เครื่อง</t>
  </si>
  <si>
    <t xml:space="preserve">     - ชุดไมค์ลอย จำนวน 1 ชุด</t>
  </si>
  <si>
    <t xml:space="preserve">     - เครื่องขยายสัญญาณเสียง  จำนวน 1 เครื่อง</t>
  </si>
  <si>
    <r>
      <t xml:space="preserve">    </t>
    </r>
    <r>
      <rPr>
        <sz val="14"/>
        <rFont val="Angsana New"/>
        <family val="1"/>
      </rPr>
      <t xml:space="preserve"> -  โทรทัศน์สี จอ LED ขนาด 32 นิ้ว จำนวน 1 เครื่อง</t>
    </r>
  </si>
  <si>
    <t xml:space="preserve">     -  เครื่องคอมพิวเตอร์ตั้งโต๊ะ จำนวน 1 ชุด</t>
  </si>
  <si>
    <t xml:space="preserve">    -  คอมพิวเตอร์โน๊ตบุ๊ค จำนวน 1 เครื่อง</t>
  </si>
  <si>
    <t xml:space="preserve">   -  เครื่องเจาะกระดาษ  จำนวน 1 เครื่อง</t>
  </si>
  <si>
    <t xml:space="preserve">   -  เครื่องปรับอากาศ  จำนวน 2 เครื่อง</t>
  </si>
  <si>
    <t xml:space="preserve">   -  โต๊ะประชุม  จำนวน  1 ชุด</t>
  </si>
  <si>
    <t xml:space="preserve">   -  โต๊ะทำงานระดับ 3-6   จำนวน 4 ตัว</t>
  </si>
  <si>
    <t xml:space="preserve">   -  โต๊ะพับหน้าโฟแมก้าสีขาวขาเหล็กชุบโครเมี่ยม จำนวน 5 ตัว</t>
  </si>
  <si>
    <t xml:space="preserve">       - เต้นท์ จำนวน 2 หลัง</t>
  </si>
  <si>
    <t xml:space="preserve">       - ไฟกระพริบพร้อมเสา จำนวน 2 ชุด</t>
  </si>
  <si>
    <t xml:space="preserve">   -  เก้าอี้พลาสติก จำนวน  100 ตัว</t>
  </si>
  <si>
    <t xml:space="preserve">   -  เก้าอี้บุนวมขาเหล็กชุบโครเมี่ยมจำนวน 50 ตัว</t>
  </si>
  <si>
    <r>
      <t xml:space="preserve">    -  </t>
    </r>
    <r>
      <rPr>
        <sz val="14"/>
        <rFont val="Angsana New"/>
        <family val="1"/>
      </rPr>
      <t>กล้องวงจรปิดพร้อมตืดตั้ง (CCTV) จำนวน 8 จุด</t>
    </r>
  </si>
  <si>
    <t xml:space="preserve">       -   ที่ดิน</t>
  </si>
  <si>
    <t xml:space="preserve">1.  อสังหาริมทรัพย์                        </t>
  </si>
  <si>
    <t xml:space="preserve">2.  สังหาริมทรัพย์                           </t>
  </si>
  <si>
    <t xml:space="preserve">2.1  ครุภัณฑ์สำนักงาน                        </t>
  </si>
  <si>
    <t xml:space="preserve">2.2   ครุภัณฑ์การศึกษา              </t>
  </si>
  <si>
    <t xml:space="preserve">2.4  ครุภัณฑ์การเกษตร             </t>
  </si>
  <si>
    <t xml:space="preserve">2.5  ครุภัณฑ์ก่อสร้าง           </t>
  </si>
  <si>
    <t xml:space="preserve">2.6  ครุภัณฑ์ไฟฟ้าและวิทยุ                 </t>
  </si>
  <si>
    <t xml:space="preserve">2.7  ครุภัณฑ์โฆษณาและเผยแพร่             </t>
  </si>
  <si>
    <t xml:space="preserve">2.8  ครุภัณฑ์งานบ้านงานครัว             </t>
  </si>
  <si>
    <t xml:space="preserve">2.9  ครุภัณฑ์โรงงาน                 </t>
  </si>
  <si>
    <t xml:space="preserve">2.10  ครุภัณฑ์เครื่องดับเพลิง                 </t>
  </si>
  <si>
    <t xml:space="preserve">2.11  ครุภัณฑ์กีฬา             </t>
  </si>
  <si>
    <t>2.13  ครุภัณฑ์คอมพิวเตอร์</t>
  </si>
  <si>
    <t xml:space="preserve">2.12  ครุภัณฑ์สำรวจ                  </t>
  </si>
  <si>
    <t xml:space="preserve">2.14  ครุภัณฑ์อื่น      </t>
  </si>
  <si>
    <t xml:space="preserve">1.2  อาคารและสิ่งก่อสร้าง                                  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</si>
  <si>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</si>
  <si>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</si>
  <si>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</si>
  <si>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</si>
  <si>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จำนวนเงิน</t>
  </si>
  <si>
    <t>ก.  เงินโครงการพัฒนาตำบล</t>
  </si>
  <si>
    <t>ข. รับโอนจากองค์การบริหาร</t>
  </si>
  <si>
    <t xml:space="preserve">    ส่วนจังหวัดเชียงราย</t>
  </si>
  <si>
    <t>ค. เงินรายได้</t>
  </si>
  <si>
    <t>ง. เงินอุดหนุน</t>
  </si>
  <si>
    <t>จ. เงินบริจาค</t>
  </si>
  <si>
    <t>ฉ. รับโอนจากสำนักงาน</t>
  </si>
  <si>
    <t xml:space="preserve">    ป้องกันและบรรเทา </t>
  </si>
  <si>
    <t xml:space="preserve">   สาธารณภัยจังหวัดเชียงราย</t>
  </si>
  <si>
    <t xml:space="preserve">  </t>
  </si>
  <si>
    <t>หมายเหตุ 2 งบทรัพย์สิน</t>
  </si>
  <si>
    <t xml:space="preserve">                                                                                  องค์การบริหารส่วนตำบลบัวสลี</t>
  </si>
  <si>
    <t xml:space="preserve">                        หมายเหตุประกอบงบแสดงฐานะการเงิน</t>
  </si>
  <si>
    <t xml:space="preserve">                      สำหรับปี สิ้นสุดวันที่ 30 กันยายน 2558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</si>
</sst>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_-;\-* #,##0_-;_-* &quot;-&quot;??_-;_-@_-"/>
    <numFmt numFmtId="204" formatCode="_-* #,##0.0_-;\-* #,##0.0_-;_-* &quot;-&quot;??_-;_-@_-"/>
  </numFmts>
  <fonts count="49">
    <font>
      <sz val="10"/>
      <name val="Arial"/>
      <family val="0"/>
    </font>
    <font>
      <b/>
      <sz val="14"/>
      <name val="Angsana New"/>
      <family val="1"/>
    </font>
    <font>
      <b/>
      <sz val="15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sz val="12"/>
      <name val="Angsana New"/>
      <family val="1"/>
    </font>
    <font>
      <sz val="8"/>
      <name val="Arial"/>
      <family val="2"/>
    </font>
    <font>
      <sz val="13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Angsana New"/>
      <family val="1"/>
    </font>
    <font>
      <sz val="15"/>
      <name val="Angsana New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 New"/>
      <family val="1"/>
    </font>
    <font>
      <b/>
      <sz val="14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5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4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" fontId="3" fillId="0" borderId="15" xfId="0" applyNumberFormat="1" applyFont="1" applyBorder="1" applyAlignment="1">
      <alignment horizontal="center"/>
    </xf>
    <xf numFmtId="194" fontId="3" fillId="0" borderId="14" xfId="33" applyFont="1" applyBorder="1" applyAlignment="1">
      <alignment horizontal="right"/>
    </xf>
    <xf numFmtId="194" fontId="3" fillId="0" borderId="14" xfId="33" applyFont="1" applyBorder="1" applyAlignment="1">
      <alignment horizontal="center"/>
    </xf>
    <xf numFmtId="0" fontId="3" fillId="0" borderId="10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17" fontId="0" fillId="0" borderId="11" xfId="0" applyNumberForma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17" xfId="0" applyFont="1" applyBorder="1" applyAlignment="1">
      <alignment/>
    </xf>
    <xf numFmtId="4" fontId="3" fillId="0" borderId="17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3" fillId="0" borderId="11" xfId="0" applyFont="1" applyBorder="1" applyAlignment="1">
      <alignment vertical="center"/>
    </xf>
    <xf numFmtId="17" fontId="3" fillId="0" borderId="11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17" fontId="3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47" fillId="0" borderId="11" xfId="0" applyNumberFormat="1" applyFont="1" applyBorder="1" applyAlignment="1">
      <alignment horizontal="right"/>
    </xf>
    <xf numFmtId="4" fontId="47" fillId="0" borderId="0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right"/>
    </xf>
    <xf numFmtId="4" fontId="47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" fontId="1" fillId="0" borderId="19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4" fontId="47" fillId="0" borderId="14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4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48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0" fillId="0" borderId="15" xfId="0" applyNumberForma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194" fontId="3" fillId="0" borderId="0" xfId="33" applyFont="1" applyBorder="1" applyAlignment="1">
      <alignment horizontal="right"/>
    </xf>
    <xf numFmtId="194" fontId="3" fillId="0" borderId="0" xfId="33" applyFont="1" applyBorder="1" applyAlignment="1">
      <alignment horizontal="center"/>
    </xf>
    <xf numFmtId="4" fontId="47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17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/>
    </xf>
    <xf numFmtId="194" fontId="29" fillId="0" borderId="10" xfId="33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194" fontId="28" fillId="0" borderId="11" xfId="33" applyNumberFormat="1" applyFont="1" applyBorder="1" applyAlignment="1">
      <alignment/>
    </xf>
    <xf numFmtId="203" fontId="28" fillId="0" borderId="11" xfId="33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0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7.57421875" style="78" customWidth="1"/>
    <col min="2" max="2" width="12.00390625" style="68" customWidth="1"/>
    <col min="3" max="3" width="22.7109375" style="97" customWidth="1"/>
    <col min="4" max="4" width="13.8515625" style="64" customWidth="1"/>
    <col min="5" max="6" width="12.7109375" style="68" bestFit="1" customWidth="1"/>
    <col min="7" max="16384" width="9.140625" style="68" customWidth="1"/>
  </cols>
  <sheetData>
    <row r="1" spans="1:4" ht="19.5" customHeight="1">
      <c r="A1" s="166" t="s">
        <v>391</v>
      </c>
      <c r="B1" s="166"/>
      <c r="C1" s="166"/>
      <c r="D1" s="166"/>
    </row>
    <row r="2" spans="1:4" ht="19.5" customHeight="1">
      <c r="A2" s="153" t="s">
        <v>392</v>
      </c>
      <c r="B2" s="153"/>
      <c r="C2" s="153"/>
      <c r="D2" s="109"/>
    </row>
    <row r="3" spans="1:4" ht="19.5" customHeight="1">
      <c r="A3" s="153" t="s">
        <v>393</v>
      </c>
      <c r="B3" s="153"/>
      <c r="C3" s="153"/>
      <c r="D3" s="109"/>
    </row>
    <row r="4" spans="1:7" s="65" customFormat="1" ht="21">
      <c r="A4" s="167" t="s">
        <v>390</v>
      </c>
      <c r="B4" s="167"/>
      <c r="C4" s="167"/>
      <c r="D4" s="167"/>
      <c r="E4" s="131"/>
      <c r="F4" s="131"/>
      <c r="G4" s="131"/>
    </row>
    <row r="5" spans="1:7" s="50" customFormat="1" ht="19.5" customHeight="1">
      <c r="A5" s="143" t="s">
        <v>375</v>
      </c>
      <c r="B5" s="147" t="s">
        <v>376</v>
      </c>
      <c r="C5" s="145" t="s">
        <v>377</v>
      </c>
      <c r="D5" s="146"/>
      <c r="E5" s="101"/>
      <c r="F5" s="101"/>
      <c r="G5" s="101"/>
    </row>
    <row r="6" spans="1:4" s="50" customFormat="1" ht="21.75" customHeight="1">
      <c r="A6" s="144"/>
      <c r="B6" s="148"/>
      <c r="C6" s="24" t="s">
        <v>378</v>
      </c>
      <c r="D6" s="24" t="s">
        <v>379</v>
      </c>
    </row>
    <row r="7" spans="1:5" ht="21.75">
      <c r="A7" s="1" t="s">
        <v>359</v>
      </c>
      <c r="B7" s="2">
        <v>12669570.84</v>
      </c>
      <c r="C7" s="132"/>
      <c r="D7" s="132"/>
      <c r="E7" s="137"/>
    </row>
    <row r="8" spans="1:6" ht="21">
      <c r="A8" s="58" t="s">
        <v>358</v>
      </c>
      <c r="B8" s="61">
        <v>80000</v>
      </c>
      <c r="C8" s="132"/>
      <c r="D8" s="132"/>
      <c r="F8" s="137"/>
    </row>
    <row r="9" spans="1:5" ht="21">
      <c r="A9" s="4" t="s">
        <v>374</v>
      </c>
      <c r="B9" s="5">
        <v>12589570.84</v>
      </c>
      <c r="C9" s="132"/>
      <c r="D9" s="132"/>
      <c r="E9" s="137" t="s">
        <v>14</v>
      </c>
    </row>
    <row r="10" spans="1:4" ht="21.75">
      <c r="A10" s="9" t="s">
        <v>7</v>
      </c>
      <c r="B10" s="10">
        <v>505123</v>
      </c>
      <c r="C10" s="156" t="s">
        <v>380</v>
      </c>
      <c r="D10" s="164">
        <v>382435</v>
      </c>
    </row>
    <row r="11" spans="1:6" ht="21.75">
      <c r="A11" s="9" t="s">
        <v>8</v>
      </c>
      <c r="B11" s="10">
        <v>3300570</v>
      </c>
      <c r="C11" s="157" t="s">
        <v>14</v>
      </c>
      <c r="D11" s="165" t="s">
        <v>14</v>
      </c>
      <c r="F11" s="137"/>
    </row>
    <row r="12" spans="1:4" ht="21.75">
      <c r="A12" s="9"/>
      <c r="B12" s="10"/>
      <c r="C12" s="157" t="s">
        <v>381</v>
      </c>
      <c r="D12" s="164">
        <v>321050</v>
      </c>
    </row>
    <row r="13" spans="1:4" ht="21.75">
      <c r="A13" s="9" t="s">
        <v>9</v>
      </c>
      <c r="B13" s="10">
        <v>601435</v>
      </c>
      <c r="C13" s="157" t="s">
        <v>382</v>
      </c>
      <c r="D13" s="165"/>
    </row>
    <row r="14" spans="1:4" ht="21.75">
      <c r="A14" s="9" t="s">
        <v>10</v>
      </c>
      <c r="B14" s="10">
        <v>3334300</v>
      </c>
      <c r="C14" s="157"/>
      <c r="D14" s="165"/>
    </row>
    <row r="15" spans="1:5" ht="21.75">
      <c r="A15" s="9" t="s">
        <v>11</v>
      </c>
      <c r="B15" s="10">
        <v>354000</v>
      </c>
      <c r="C15" s="157" t="s">
        <v>383</v>
      </c>
      <c r="D15" s="164">
        <v>12709490.84</v>
      </c>
      <c r="E15" s="68" t="s">
        <v>389</v>
      </c>
    </row>
    <row r="16" spans="1:4" ht="21.75">
      <c r="A16" s="9" t="s">
        <v>12</v>
      </c>
      <c r="B16" s="10">
        <v>411800</v>
      </c>
      <c r="C16" s="157" t="s">
        <v>14</v>
      </c>
      <c r="D16" s="165" t="s">
        <v>14</v>
      </c>
    </row>
    <row r="17" spans="1:4" ht="21.75">
      <c r="A17" s="9" t="s">
        <v>13</v>
      </c>
      <c r="B17" s="10">
        <v>252000</v>
      </c>
      <c r="C17" s="157" t="s">
        <v>384</v>
      </c>
      <c r="D17" s="164">
        <v>8205500</v>
      </c>
    </row>
    <row r="18" spans="1:4" ht="21.75">
      <c r="A18" s="9" t="s">
        <v>15</v>
      </c>
      <c r="B18" s="10">
        <v>142477</v>
      </c>
      <c r="C18" s="157"/>
      <c r="D18" s="165"/>
    </row>
    <row r="19" spans="1:4" ht="21.75">
      <c r="A19" s="9" t="s">
        <v>16</v>
      </c>
      <c r="B19" s="10">
        <v>100000</v>
      </c>
      <c r="C19" s="157" t="s">
        <v>385</v>
      </c>
      <c r="D19" s="164">
        <v>410000</v>
      </c>
    </row>
    <row r="20" spans="1:4" ht="21.75">
      <c r="A20" s="9" t="s">
        <v>17</v>
      </c>
      <c r="B20" s="10">
        <v>849300</v>
      </c>
      <c r="C20" s="157"/>
      <c r="D20" s="165"/>
    </row>
    <row r="21" spans="1:4" ht="21.75">
      <c r="A21" s="9" t="s">
        <v>18</v>
      </c>
      <c r="B21" s="10">
        <v>56000</v>
      </c>
      <c r="C21" s="157" t="s">
        <v>386</v>
      </c>
      <c r="D21" s="164">
        <v>2854070</v>
      </c>
    </row>
    <row r="22" spans="1:4" ht="21.75">
      <c r="A22" s="9" t="s">
        <v>19</v>
      </c>
      <c r="B22" s="10">
        <v>61729.2</v>
      </c>
      <c r="C22" s="157" t="s">
        <v>387</v>
      </c>
      <c r="D22" s="165"/>
    </row>
    <row r="23" spans="1:4" ht="21.75">
      <c r="A23" s="9" t="s">
        <v>20</v>
      </c>
      <c r="B23" s="10">
        <v>433636.64</v>
      </c>
      <c r="C23" s="157" t="s">
        <v>388</v>
      </c>
      <c r="D23" s="165" t="s">
        <v>14</v>
      </c>
    </row>
    <row r="24" spans="1:6" ht="21.75">
      <c r="A24" s="9" t="s">
        <v>21</v>
      </c>
      <c r="B24" s="10">
        <v>22800</v>
      </c>
      <c r="C24" s="157" t="s">
        <v>14</v>
      </c>
      <c r="D24" s="164" t="s">
        <v>14</v>
      </c>
      <c r="F24" s="137" t="s">
        <v>14</v>
      </c>
    </row>
    <row r="25" spans="1:4" ht="21">
      <c r="A25" s="9" t="s">
        <v>22</v>
      </c>
      <c r="B25" s="10">
        <v>37000</v>
      </c>
      <c r="C25" s="74"/>
      <c r="D25" s="74"/>
    </row>
    <row r="26" spans="1:4" ht="21">
      <c r="A26" s="9" t="s">
        <v>23</v>
      </c>
      <c r="B26" s="10">
        <v>19800</v>
      </c>
      <c r="C26" s="74"/>
      <c r="D26" s="74"/>
    </row>
    <row r="27" spans="1:5" s="93" customFormat="1" ht="21">
      <c r="A27" s="9" t="s">
        <v>133</v>
      </c>
      <c r="B27" s="10">
        <v>1498600</v>
      </c>
      <c r="C27" s="9"/>
      <c r="D27" s="9"/>
      <c r="E27" s="51"/>
    </row>
    <row r="28" spans="1:4" s="93" customFormat="1" ht="21">
      <c r="A28" s="9" t="s">
        <v>134</v>
      </c>
      <c r="B28" s="10">
        <v>66500</v>
      </c>
      <c r="C28" s="64"/>
      <c r="D28" s="64"/>
    </row>
    <row r="29" spans="1:4" s="93" customFormat="1" ht="21">
      <c r="A29" s="9" t="s">
        <v>135</v>
      </c>
      <c r="B29" s="10">
        <v>35000</v>
      </c>
      <c r="C29" s="64"/>
      <c r="D29" s="64"/>
    </row>
    <row r="30" spans="1:6" s="93" customFormat="1" ht="21">
      <c r="A30" s="32" t="s">
        <v>230</v>
      </c>
      <c r="B30" s="10">
        <v>54000</v>
      </c>
      <c r="D30" s="64"/>
      <c r="F30" s="138" t="s">
        <v>14</v>
      </c>
    </row>
    <row r="31" spans="1:24" s="106" customFormat="1" ht="21">
      <c r="A31" s="32" t="s">
        <v>231</v>
      </c>
      <c r="B31" s="10">
        <v>436000</v>
      </c>
      <c r="C31" s="93"/>
      <c r="D31" s="64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</row>
    <row r="32" spans="1:24" s="94" customFormat="1" ht="21">
      <c r="A32" s="14" t="s">
        <v>232</v>
      </c>
      <c r="B32" s="17">
        <v>17500</v>
      </c>
      <c r="D32" s="67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3" spans="1:3" ht="21.75">
      <c r="A33" s="35" t="s">
        <v>360</v>
      </c>
      <c r="B33" s="81">
        <v>12212975</v>
      </c>
      <c r="C33" s="64"/>
    </row>
    <row r="34" spans="1:5" ht="21">
      <c r="A34" s="4" t="s">
        <v>361</v>
      </c>
      <c r="B34" s="5">
        <v>1854814</v>
      </c>
      <c r="C34" s="132"/>
      <c r="D34" s="132"/>
      <c r="E34" s="137" t="s">
        <v>14</v>
      </c>
    </row>
    <row r="35" spans="1:3" ht="21">
      <c r="A35" s="9" t="s">
        <v>34</v>
      </c>
      <c r="B35" s="10">
        <v>9000</v>
      </c>
      <c r="C35" s="64"/>
    </row>
    <row r="36" spans="1:3" ht="21">
      <c r="A36" s="9" t="s">
        <v>35</v>
      </c>
      <c r="B36" s="10">
        <v>23550</v>
      </c>
      <c r="C36" s="64"/>
    </row>
    <row r="37" spans="1:3" ht="21">
      <c r="A37" s="9" t="s">
        <v>36</v>
      </c>
      <c r="B37" s="10">
        <v>32500</v>
      </c>
      <c r="C37" s="64"/>
    </row>
    <row r="38" spans="1:3" ht="21">
      <c r="A38" s="9" t="s">
        <v>37</v>
      </c>
      <c r="B38" s="10">
        <v>27000</v>
      </c>
      <c r="C38" s="64"/>
    </row>
    <row r="39" spans="1:3" ht="21">
      <c r="A39" s="9" t="s">
        <v>38</v>
      </c>
      <c r="B39" s="10">
        <v>20000</v>
      </c>
      <c r="C39" s="64"/>
    </row>
    <row r="40" spans="1:4" ht="21">
      <c r="A40" s="14" t="s">
        <v>39</v>
      </c>
      <c r="B40" s="17">
        <v>68550</v>
      </c>
      <c r="C40" s="67"/>
      <c r="D40" s="67"/>
    </row>
    <row r="41" spans="1:2" s="93" customFormat="1" ht="24.75" customHeight="1">
      <c r="A41" s="51"/>
      <c r="B41" s="20"/>
    </row>
    <row r="42" spans="1:7" s="50" customFormat="1" ht="24" customHeight="1">
      <c r="A42" s="143" t="s">
        <v>375</v>
      </c>
      <c r="B42" s="147" t="s">
        <v>376</v>
      </c>
      <c r="C42" s="145" t="s">
        <v>377</v>
      </c>
      <c r="D42" s="146"/>
      <c r="E42" s="101"/>
      <c r="F42" s="101"/>
      <c r="G42" s="101"/>
    </row>
    <row r="43" spans="1:4" s="50" customFormat="1" ht="21.75" customHeight="1">
      <c r="A43" s="144"/>
      <c r="B43" s="148"/>
      <c r="C43" s="24" t="s">
        <v>378</v>
      </c>
      <c r="D43" s="24" t="s">
        <v>379</v>
      </c>
    </row>
    <row r="44" spans="1:8" s="94" customFormat="1" ht="22.5" customHeight="1">
      <c r="A44" s="32" t="s">
        <v>40</v>
      </c>
      <c r="B44" s="10">
        <v>11050</v>
      </c>
      <c r="C44" s="93"/>
      <c r="D44" s="133"/>
      <c r="E44" s="93"/>
      <c r="F44" s="93"/>
      <c r="G44" s="93"/>
      <c r="H44" s="93"/>
    </row>
    <row r="45" spans="1:8" ht="21">
      <c r="A45" s="9" t="s">
        <v>41</v>
      </c>
      <c r="B45" s="10">
        <v>37045</v>
      </c>
      <c r="C45" s="64"/>
      <c r="E45" s="93"/>
      <c r="F45" s="93"/>
      <c r="G45" s="93"/>
      <c r="H45" s="93"/>
    </row>
    <row r="46" spans="1:3" ht="21">
      <c r="A46" s="9" t="s">
        <v>42</v>
      </c>
      <c r="B46" s="10">
        <v>900</v>
      </c>
      <c r="C46" s="64"/>
    </row>
    <row r="47" spans="1:3" ht="21">
      <c r="A47" s="9" t="s">
        <v>43</v>
      </c>
      <c r="B47" s="10">
        <v>7000</v>
      </c>
      <c r="C47" s="64"/>
    </row>
    <row r="48" spans="1:3" ht="21">
      <c r="A48" s="9" t="s">
        <v>44</v>
      </c>
      <c r="B48" s="10">
        <v>10500</v>
      </c>
      <c r="C48" s="64"/>
    </row>
    <row r="49" spans="1:3" ht="21">
      <c r="A49" s="23" t="s">
        <v>45</v>
      </c>
      <c r="B49" s="10">
        <v>3100</v>
      </c>
      <c r="C49" s="64"/>
    </row>
    <row r="50" spans="1:3" ht="21">
      <c r="A50" s="9" t="s">
        <v>46</v>
      </c>
      <c r="B50" s="10">
        <v>3200</v>
      </c>
      <c r="C50" s="64"/>
    </row>
    <row r="51" spans="1:3" ht="21">
      <c r="A51" s="9" t="s">
        <v>47</v>
      </c>
      <c r="B51" s="10">
        <v>1200</v>
      </c>
      <c r="C51" s="64"/>
    </row>
    <row r="52" spans="1:3" ht="21">
      <c r="A52" s="9" t="s">
        <v>48</v>
      </c>
      <c r="B52" s="10">
        <v>2600</v>
      </c>
      <c r="C52" s="64"/>
    </row>
    <row r="53" spans="1:3" ht="21">
      <c r="A53" s="9" t="s">
        <v>49</v>
      </c>
      <c r="B53" s="10">
        <v>40800</v>
      </c>
      <c r="C53" s="64"/>
    </row>
    <row r="54" spans="1:3" ht="21">
      <c r="A54" s="9" t="s">
        <v>50</v>
      </c>
      <c r="B54" s="10">
        <v>11000</v>
      </c>
      <c r="C54" s="64"/>
    </row>
    <row r="55" spans="1:3" ht="21">
      <c r="A55" s="9" t="s">
        <v>51</v>
      </c>
      <c r="B55" s="10">
        <v>19600</v>
      </c>
      <c r="C55" s="64"/>
    </row>
    <row r="56" spans="1:3" ht="21">
      <c r="A56" s="9" t="s">
        <v>52</v>
      </c>
      <c r="B56" s="10">
        <v>1200</v>
      </c>
      <c r="C56" s="64"/>
    </row>
    <row r="57" spans="1:3" ht="21">
      <c r="A57" s="9" t="s">
        <v>53</v>
      </c>
      <c r="B57" s="10">
        <v>3000</v>
      </c>
      <c r="C57" s="64"/>
    </row>
    <row r="58" spans="1:3" ht="21">
      <c r="A58" s="9" t="s">
        <v>54</v>
      </c>
      <c r="B58" s="20">
        <v>2500</v>
      </c>
      <c r="C58" s="64"/>
    </row>
    <row r="59" spans="1:3" ht="21">
      <c r="A59" s="9" t="s">
        <v>55</v>
      </c>
      <c r="B59" s="20">
        <v>6300</v>
      </c>
      <c r="C59" s="64"/>
    </row>
    <row r="60" spans="1:3" ht="21">
      <c r="A60" s="9" t="s">
        <v>173</v>
      </c>
      <c r="B60" s="10">
        <v>60000</v>
      </c>
      <c r="C60" s="64"/>
    </row>
    <row r="61" spans="1:3" ht="21">
      <c r="A61" s="32" t="s">
        <v>56</v>
      </c>
      <c r="B61" s="10">
        <v>4000</v>
      </c>
      <c r="C61" s="64"/>
    </row>
    <row r="62" spans="1:3" ht="21">
      <c r="A62" s="9" t="s">
        <v>57</v>
      </c>
      <c r="B62" s="10">
        <v>2200</v>
      </c>
      <c r="C62" s="64"/>
    </row>
    <row r="63" spans="1:3" ht="21">
      <c r="A63" s="9" t="s">
        <v>58</v>
      </c>
      <c r="B63" s="10">
        <v>4000</v>
      </c>
      <c r="C63" s="64"/>
    </row>
    <row r="64" spans="1:3" ht="21">
      <c r="A64" s="9" t="s">
        <v>59</v>
      </c>
      <c r="B64" s="10">
        <v>2000</v>
      </c>
      <c r="C64" s="64"/>
    </row>
    <row r="65" spans="1:3" ht="21">
      <c r="A65" s="9" t="s">
        <v>60</v>
      </c>
      <c r="B65" s="10">
        <v>23500</v>
      </c>
      <c r="C65" s="64"/>
    </row>
    <row r="66" spans="1:3" ht="21">
      <c r="A66" s="9" t="s">
        <v>61</v>
      </c>
      <c r="B66" s="10">
        <v>59000</v>
      </c>
      <c r="C66" s="64"/>
    </row>
    <row r="67" spans="1:3" ht="21">
      <c r="A67" s="9" t="s">
        <v>62</v>
      </c>
      <c r="B67" s="10">
        <v>106200</v>
      </c>
      <c r="C67" s="64"/>
    </row>
    <row r="68" spans="1:3" ht="21">
      <c r="A68" s="9" t="s">
        <v>63</v>
      </c>
      <c r="B68" s="10">
        <v>24100</v>
      </c>
      <c r="C68" s="64"/>
    </row>
    <row r="69" spans="1:3" ht="21">
      <c r="A69" s="9" t="s">
        <v>64</v>
      </c>
      <c r="B69" s="10">
        <v>38400</v>
      </c>
      <c r="C69" s="64"/>
    </row>
    <row r="70" spans="1:3" ht="21">
      <c r="A70" s="9" t="s">
        <v>65</v>
      </c>
      <c r="B70" s="10">
        <v>5200</v>
      </c>
      <c r="C70" s="64"/>
    </row>
    <row r="71" spans="1:3" ht="21">
      <c r="A71" s="9" t="s">
        <v>66</v>
      </c>
      <c r="B71" s="10">
        <v>2850</v>
      </c>
      <c r="C71" s="64"/>
    </row>
    <row r="72" spans="1:3" ht="21">
      <c r="A72" s="9" t="s">
        <v>67</v>
      </c>
      <c r="B72" s="10">
        <v>2850</v>
      </c>
      <c r="C72" s="64"/>
    </row>
    <row r="73" spans="1:3" ht="21">
      <c r="A73" s="9" t="s">
        <v>68</v>
      </c>
      <c r="B73" s="10">
        <v>181000</v>
      </c>
      <c r="C73" s="64"/>
    </row>
    <row r="74" spans="1:3" ht="21">
      <c r="A74" s="9" t="s">
        <v>69</v>
      </c>
      <c r="B74" s="10">
        <v>3500</v>
      </c>
      <c r="C74" s="64"/>
    </row>
    <row r="75" spans="1:3" ht="21">
      <c r="A75" s="9" t="s">
        <v>70</v>
      </c>
      <c r="B75" s="10">
        <v>1400</v>
      </c>
      <c r="C75" s="64"/>
    </row>
    <row r="76" spans="1:3" ht="21">
      <c r="A76" s="9" t="s">
        <v>71</v>
      </c>
      <c r="B76" s="10">
        <v>30120</v>
      </c>
      <c r="C76" s="64"/>
    </row>
    <row r="77" spans="1:3" ht="21">
      <c r="A77" s="9" t="s">
        <v>72</v>
      </c>
      <c r="B77" s="10">
        <v>5600</v>
      </c>
      <c r="C77" s="64"/>
    </row>
    <row r="78" spans="1:3" ht="21">
      <c r="A78" s="9" t="s">
        <v>73</v>
      </c>
      <c r="B78" s="10">
        <v>5505</v>
      </c>
      <c r="C78" s="64"/>
    </row>
    <row r="79" spans="1:3" ht="21">
      <c r="A79" s="9" t="s">
        <v>74</v>
      </c>
      <c r="B79" s="10">
        <v>3700</v>
      </c>
      <c r="C79" s="64"/>
    </row>
    <row r="80" spans="1:4" ht="21">
      <c r="A80" s="14" t="s">
        <v>75</v>
      </c>
      <c r="B80" s="17">
        <v>3700</v>
      </c>
      <c r="C80" s="67"/>
      <c r="D80" s="67"/>
    </row>
    <row r="81" spans="1:4" s="93" customFormat="1" ht="25.5" customHeight="1">
      <c r="A81" s="41"/>
      <c r="B81" s="30"/>
      <c r="C81" s="94"/>
      <c r="D81" s="94"/>
    </row>
    <row r="82" spans="1:7" s="50" customFormat="1" ht="23.25" customHeight="1">
      <c r="A82" s="143" t="s">
        <v>375</v>
      </c>
      <c r="B82" s="147" t="s">
        <v>376</v>
      </c>
      <c r="C82" s="145" t="s">
        <v>377</v>
      </c>
      <c r="D82" s="146"/>
      <c r="E82" s="101"/>
      <c r="F82" s="101"/>
      <c r="G82" s="101"/>
    </row>
    <row r="83" spans="1:4" s="50" customFormat="1" ht="21.75" customHeight="1">
      <c r="A83" s="144"/>
      <c r="B83" s="148"/>
      <c r="C83" s="24" t="s">
        <v>378</v>
      </c>
      <c r="D83" s="24" t="s">
        <v>379</v>
      </c>
    </row>
    <row r="84" spans="1:3" ht="21">
      <c r="A84" s="9" t="s">
        <v>76</v>
      </c>
      <c r="B84" s="20">
        <v>8550</v>
      </c>
      <c r="C84" s="64"/>
    </row>
    <row r="85" spans="1:3" ht="21">
      <c r="A85" s="9" t="s">
        <v>234</v>
      </c>
      <c r="B85" s="20">
        <v>11000</v>
      </c>
      <c r="C85" s="64"/>
    </row>
    <row r="86" spans="1:3" ht="21">
      <c r="A86" s="9" t="s">
        <v>77</v>
      </c>
      <c r="B86" s="10">
        <v>23400</v>
      </c>
      <c r="C86" s="64"/>
    </row>
    <row r="87" spans="1:3" ht="21">
      <c r="A87" s="9" t="s">
        <v>132</v>
      </c>
      <c r="B87" s="10">
        <v>4815</v>
      </c>
      <c r="C87" s="64"/>
    </row>
    <row r="88" spans="1:3" ht="21">
      <c r="A88" s="9" t="s">
        <v>78</v>
      </c>
      <c r="B88" s="10">
        <v>3500</v>
      </c>
      <c r="C88" s="93"/>
    </row>
    <row r="89" spans="1:3" ht="21">
      <c r="A89" s="9" t="s">
        <v>79</v>
      </c>
      <c r="B89" s="10">
        <v>1500</v>
      </c>
      <c r="C89" s="64"/>
    </row>
    <row r="90" spans="1:3" ht="21">
      <c r="A90" s="9" t="s">
        <v>80</v>
      </c>
      <c r="B90" s="10">
        <v>3800</v>
      </c>
      <c r="C90" s="64"/>
    </row>
    <row r="91" spans="1:3" ht="21">
      <c r="A91" s="9" t="s">
        <v>81</v>
      </c>
      <c r="B91" s="10">
        <v>6500</v>
      </c>
      <c r="C91" s="64"/>
    </row>
    <row r="92" spans="1:3" ht="21">
      <c r="A92" s="9" t="s">
        <v>82</v>
      </c>
      <c r="B92" s="10">
        <v>8500</v>
      </c>
      <c r="C92" s="64"/>
    </row>
    <row r="93" spans="1:3" ht="21">
      <c r="A93" s="9" t="s">
        <v>83</v>
      </c>
      <c r="B93" s="10">
        <v>9900</v>
      </c>
      <c r="C93" s="64"/>
    </row>
    <row r="94" spans="1:3" ht="21">
      <c r="A94" s="9" t="s">
        <v>84</v>
      </c>
      <c r="B94" s="10">
        <v>36400</v>
      </c>
      <c r="C94" s="64"/>
    </row>
    <row r="95" spans="1:3" ht="21">
      <c r="A95" s="9" t="s">
        <v>85</v>
      </c>
      <c r="B95" s="10">
        <v>5400</v>
      </c>
      <c r="C95" s="64"/>
    </row>
    <row r="96" spans="1:3" ht="21">
      <c r="A96" s="9" t="s">
        <v>86</v>
      </c>
      <c r="B96" s="10">
        <v>8300</v>
      </c>
      <c r="C96" s="64"/>
    </row>
    <row r="97" spans="1:3" ht="21">
      <c r="A97" s="9" t="s">
        <v>87</v>
      </c>
      <c r="B97" s="10">
        <v>6990</v>
      </c>
      <c r="C97" s="64"/>
    </row>
    <row r="98" spans="1:3" ht="21">
      <c r="A98" s="9" t="s">
        <v>88</v>
      </c>
      <c r="B98" s="10">
        <v>4600</v>
      </c>
      <c r="C98" s="64"/>
    </row>
    <row r="99" spans="1:3" ht="21">
      <c r="A99" s="9" t="s">
        <v>89</v>
      </c>
      <c r="B99" s="10">
        <v>23219</v>
      </c>
      <c r="C99" s="64"/>
    </row>
    <row r="100" spans="1:3" ht="21">
      <c r="A100" s="9" t="s">
        <v>91</v>
      </c>
      <c r="B100" s="10">
        <v>45000</v>
      </c>
      <c r="C100" s="64"/>
    </row>
    <row r="101" spans="1:3" ht="21">
      <c r="A101" s="9" t="s">
        <v>92</v>
      </c>
      <c r="B101" s="10">
        <v>1700</v>
      </c>
      <c r="C101" s="64"/>
    </row>
    <row r="102" spans="1:3" ht="21">
      <c r="A102" s="9" t="s">
        <v>93</v>
      </c>
      <c r="B102" s="10">
        <v>13000</v>
      </c>
      <c r="C102" s="64"/>
    </row>
    <row r="103" spans="1:3" ht="21">
      <c r="A103" s="9" t="s">
        <v>94</v>
      </c>
      <c r="B103" s="10">
        <v>19500</v>
      </c>
      <c r="C103" s="64"/>
    </row>
    <row r="104" spans="1:3" ht="21">
      <c r="A104" s="9" t="s">
        <v>137</v>
      </c>
      <c r="B104" s="10">
        <v>26400</v>
      </c>
      <c r="C104" s="64"/>
    </row>
    <row r="105" spans="1:3" ht="21">
      <c r="A105" s="9" t="s">
        <v>235</v>
      </c>
      <c r="B105" s="10">
        <v>9400</v>
      </c>
      <c r="C105" s="64"/>
    </row>
    <row r="106" spans="1:3" ht="21">
      <c r="A106" s="9" t="s">
        <v>143</v>
      </c>
      <c r="B106" s="13">
        <v>7100</v>
      </c>
      <c r="C106" s="93"/>
    </row>
    <row r="107" spans="1:3" ht="21">
      <c r="A107" s="9" t="s">
        <v>144</v>
      </c>
      <c r="B107" s="13">
        <v>6600</v>
      </c>
      <c r="C107" s="93"/>
    </row>
    <row r="108" spans="1:3" ht="21">
      <c r="A108" s="9" t="s">
        <v>145</v>
      </c>
      <c r="B108" s="19">
        <v>6800</v>
      </c>
      <c r="C108" s="64"/>
    </row>
    <row r="109" spans="1:3" ht="21">
      <c r="A109" s="9" t="s">
        <v>181</v>
      </c>
      <c r="B109" s="19">
        <v>15000</v>
      </c>
      <c r="C109" s="64"/>
    </row>
    <row r="110" spans="1:3" ht="21">
      <c r="A110" s="9" t="s">
        <v>182</v>
      </c>
      <c r="B110" s="13">
        <v>2400</v>
      </c>
      <c r="C110" s="64"/>
    </row>
    <row r="111" spans="1:3" ht="21">
      <c r="A111" s="9" t="s">
        <v>147</v>
      </c>
      <c r="B111" s="13">
        <v>29900</v>
      </c>
      <c r="C111" s="93"/>
    </row>
    <row r="112" spans="1:3" ht="21">
      <c r="A112" s="9" t="s">
        <v>148</v>
      </c>
      <c r="B112" s="13">
        <v>3960</v>
      </c>
      <c r="C112" s="64"/>
    </row>
    <row r="113" spans="1:3" ht="21">
      <c r="A113" s="9" t="s">
        <v>149</v>
      </c>
      <c r="B113" s="13">
        <v>1380</v>
      </c>
      <c r="C113" s="64"/>
    </row>
    <row r="114" spans="1:3" ht="21">
      <c r="A114" s="9" t="s">
        <v>150</v>
      </c>
      <c r="B114" s="13">
        <v>99500</v>
      </c>
      <c r="C114" s="64"/>
    </row>
    <row r="115" spans="1:3" ht="21">
      <c r="A115" s="9" t="s">
        <v>151</v>
      </c>
      <c r="B115" s="13">
        <v>15000</v>
      </c>
      <c r="C115" s="64"/>
    </row>
    <row r="116" spans="1:3" ht="21">
      <c r="A116" s="9" t="s">
        <v>225</v>
      </c>
      <c r="B116" s="13">
        <v>6600</v>
      </c>
      <c r="C116" s="64"/>
    </row>
    <row r="117" spans="1:3" ht="21">
      <c r="A117" s="9" t="s">
        <v>226</v>
      </c>
      <c r="B117" s="13">
        <v>1900</v>
      </c>
      <c r="C117" s="64"/>
    </row>
    <row r="118" spans="1:3" ht="21">
      <c r="A118" s="9" t="s">
        <v>228</v>
      </c>
      <c r="B118" s="10">
        <v>4000</v>
      </c>
      <c r="C118" s="64"/>
    </row>
    <row r="119" spans="1:3" ht="21">
      <c r="A119" s="9" t="s">
        <v>227</v>
      </c>
      <c r="B119" s="10">
        <v>16000</v>
      </c>
      <c r="C119" s="64"/>
    </row>
    <row r="120" spans="1:4" ht="21">
      <c r="A120" s="14" t="s">
        <v>178</v>
      </c>
      <c r="B120" s="17">
        <v>9560</v>
      </c>
      <c r="C120" s="67"/>
      <c r="D120" s="67"/>
    </row>
    <row r="121" spans="1:4" s="93" customFormat="1" ht="24.75" customHeight="1">
      <c r="A121" s="41"/>
      <c r="B121" s="30"/>
      <c r="C121" s="94"/>
      <c r="D121" s="94"/>
    </row>
    <row r="122" spans="1:7" s="50" customFormat="1" ht="25.5" customHeight="1">
      <c r="A122" s="143" t="s">
        <v>375</v>
      </c>
      <c r="B122" s="147" t="s">
        <v>376</v>
      </c>
      <c r="C122" s="145" t="s">
        <v>377</v>
      </c>
      <c r="D122" s="146"/>
      <c r="E122" s="101"/>
      <c r="F122" s="101"/>
      <c r="G122" s="101"/>
    </row>
    <row r="123" spans="1:4" s="50" customFormat="1" ht="21.75" customHeight="1">
      <c r="A123" s="144"/>
      <c r="B123" s="148"/>
      <c r="C123" s="24" t="s">
        <v>378</v>
      </c>
      <c r="D123" s="24" t="s">
        <v>379</v>
      </c>
    </row>
    <row r="124" spans="1:3" ht="21">
      <c r="A124" s="32" t="s">
        <v>227</v>
      </c>
      <c r="B124" s="10">
        <v>4000</v>
      </c>
      <c r="C124" s="93"/>
    </row>
    <row r="125" spans="1:3" ht="21">
      <c r="A125" s="32" t="s">
        <v>179</v>
      </c>
      <c r="B125" s="10">
        <v>2390</v>
      </c>
      <c r="C125" s="93"/>
    </row>
    <row r="126" spans="1:3" ht="21">
      <c r="A126" s="9" t="s">
        <v>180</v>
      </c>
      <c r="B126" s="13">
        <v>7170</v>
      </c>
      <c r="C126" s="64"/>
    </row>
    <row r="127" spans="1:4" ht="21">
      <c r="A127" s="9" t="s">
        <v>236</v>
      </c>
      <c r="B127" s="13">
        <v>35800</v>
      </c>
      <c r="C127" s="9"/>
      <c r="D127" s="9"/>
    </row>
    <row r="128" spans="1:4" ht="21">
      <c r="A128" s="9" t="s">
        <v>237</v>
      </c>
      <c r="B128" s="13">
        <v>15900</v>
      </c>
      <c r="C128" s="9"/>
      <c r="D128" s="9"/>
    </row>
    <row r="129" spans="1:4" ht="21">
      <c r="A129" s="9" t="s">
        <v>238</v>
      </c>
      <c r="B129" s="13">
        <v>3600</v>
      </c>
      <c r="C129" s="9"/>
      <c r="D129" s="9"/>
    </row>
    <row r="130" spans="1:4" ht="21">
      <c r="A130" s="9" t="s">
        <v>239</v>
      </c>
      <c r="B130" s="13">
        <v>6300</v>
      </c>
      <c r="C130" s="9"/>
      <c r="D130" s="9"/>
    </row>
    <row r="131" spans="1:4" ht="21">
      <c r="A131" s="9" t="s">
        <v>240</v>
      </c>
      <c r="B131" s="13">
        <v>13500</v>
      </c>
      <c r="C131" s="9"/>
      <c r="D131" s="9"/>
    </row>
    <row r="132" spans="1:4" ht="21">
      <c r="A132" s="9" t="s">
        <v>241</v>
      </c>
      <c r="B132" s="13">
        <v>3500</v>
      </c>
      <c r="C132" s="9"/>
      <c r="D132" s="9"/>
    </row>
    <row r="133" spans="1:4" ht="21">
      <c r="A133" s="9" t="s">
        <v>242</v>
      </c>
      <c r="B133" s="13">
        <v>8400</v>
      </c>
      <c r="C133" s="9"/>
      <c r="D133" s="9"/>
    </row>
    <row r="134" spans="1:4" ht="21">
      <c r="A134" s="9" t="s">
        <v>243</v>
      </c>
      <c r="B134" s="13">
        <v>12500</v>
      </c>
      <c r="C134" s="9"/>
      <c r="D134" s="9"/>
    </row>
    <row r="135" spans="1:10" ht="21">
      <c r="A135" s="9" t="s">
        <v>244</v>
      </c>
      <c r="B135" s="13">
        <v>7500</v>
      </c>
      <c r="C135" s="32"/>
      <c r="D135" s="9"/>
      <c r="E135" s="93"/>
      <c r="F135" s="93"/>
      <c r="G135" s="93"/>
      <c r="H135" s="93"/>
      <c r="I135" s="93"/>
      <c r="J135" s="93"/>
    </row>
    <row r="136" spans="1:4" ht="21">
      <c r="A136" s="105" t="s">
        <v>245</v>
      </c>
      <c r="B136" s="13">
        <v>36000</v>
      </c>
      <c r="C136" s="159"/>
      <c r="D136" s="122"/>
    </row>
    <row r="137" spans="1:4" s="93" customFormat="1" ht="21">
      <c r="A137" s="32" t="s">
        <v>328</v>
      </c>
      <c r="B137" s="13">
        <v>4200</v>
      </c>
      <c r="C137" s="9"/>
      <c r="D137" s="9"/>
    </row>
    <row r="138" spans="1:4" s="93" customFormat="1" ht="21">
      <c r="A138" s="32" t="s">
        <v>329</v>
      </c>
      <c r="B138" s="13">
        <v>2450</v>
      </c>
      <c r="C138" s="9"/>
      <c r="D138" s="9"/>
    </row>
    <row r="139" spans="1:4" s="93" customFormat="1" ht="21">
      <c r="A139" s="32" t="s">
        <v>330</v>
      </c>
      <c r="B139" s="13">
        <v>48000</v>
      </c>
      <c r="C139" s="9"/>
      <c r="D139" s="9"/>
    </row>
    <row r="140" spans="1:4" s="93" customFormat="1" ht="21">
      <c r="A140" s="32" t="s">
        <v>331</v>
      </c>
      <c r="B140" s="13">
        <v>16200</v>
      </c>
      <c r="C140" s="9"/>
      <c r="D140" s="9"/>
    </row>
    <row r="141" spans="1:4" s="93" customFormat="1" ht="21">
      <c r="A141" s="32" t="s">
        <v>332</v>
      </c>
      <c r="B141" s="13">
        <v>4250</v>
      </c>
      <c r="C141" s="9"/>
      <c r="D141" s="9"/>
    </row>
    <row r="142" spans="1:4" s="93" customFormat="1" ht="21">
      <c r="A142" s="32" t="s">
        <v>333</v>
      </c>
      <c r="B142" s="13">
        <v>9900</v>
      </c>
      <c r="C142" s="9"/>
      <c r="D142" s="9"/>
    </row>
    <row r="143" spans="1:4" ht="21">
      <c r="A143" s="105" t="s">
        <v>352</v>
      </c>
      <c r="B143" s="13">
        <v>9500</v>
      </c>
      <c r="C143" s="126"/>
      <c r="D143" s="122"/>
    </row>
    <row r="144" spans="1:4" ht="21">
      <c r="A144" s="105" t="s">
        <v>355</v>
      </c>
      <c r="B144" s="13">
        <v>25000</v>
      </c>
      <c r="C144" s="126"/>
      <c r="D144" s="122"/>
    </row>
    <row r="145" spans="1:4" ht="21">
      <c r="A145" s="105" t="s">
        <v>356</v>
      </c>
      <c r="B145" s="13">
        <v>29000</v>
      </c>
      <c r="C145" s="126"/>
      <c r="D145" s="122"/>
    </row>
    <row r="146" spans="1:4" ht="21">
      <c r="A146" s="105" t="s">
        <v>325</v>
      </c>
      <c r="B146" s="13">
        <v>6960</v>
      </c>
      <c r="C146" s="126"/>
      <c r="D146" s="122"/>
    </row>
    <row r="147" spans="1:4" ht="21">
      <c r="A147" s="105" t="s">
        <v>348</v>
      </c>
      <c r="B147" s="13">
        <v>6900</v>
      </c>
      <c r="C147" s="126"/>
      <c r="D147" s="122"/>
    </row>
    <row r="148" spans="1:4" ht="21">
      <c r="A148" s="105" t="s">
        <v>349</v>
      </c>
      <c r="B148" s="13">
        <v>88000</v>
      </c>
      <c r="C148" s="126"/>
      <c r="D148" s="122"/>
    </row>
    <row r="149" spans="1:4" ht="21">
      <c r="A149" s="105" t="s">
        <v>350</v>
      </c>
      <c r="B149" s="13">
        <v>14800</v>
      </c>
      <c r="C149" s="126"/>
      <c r="D149" s="122"/>
    </row>
    <row r="150" spans="1:4" ht="21">
      <c r="A150" s="90" t="s">
        <v>351</v>
      </c>
      <c r="B150" s="16">
        <v>15600</v>
      </c>
      <c r="C150" s="125"/>
      <c r="D150" s="124"/>
    </row>
    <row r="151" spans="1:5" ht="21">
      <c r="A151" s="4" t="s">
        <v>362</v>
      </c>
      <c r="B151" s="5">
        <v>334150</v>
      </c>
      <c r="C151" s="132"/>
      <c r="D151" s="132"/>
      <c r="E151" s="137" t="s">
        <v>14</v>
      </c>
    </row>
    <row r="152" spans="1:3" ht="21">
      <c r="A152" s="9" t="s">
        <v>99</v>
      </c>
      <c r="B152" s="10">
        <v>14400</v>
      </c>
      <c r="C152" s="64"/>
    </row>
    <row r="153" spans="1:3" ht="21">
      <c r="A153" s="9" t="s">
        <v>100</v>
      </c>
      <c r="B153" s="10">
        <v>7500</v>
      </c>
      <c r="C153" s="64"/>
    </row>
    <row r="154" spans="1:3" ht="21">
      <c r="A154" s="9" t="s">
        <v>101</v>
      </c>
      <c r="B154" s="10">
        <v>9800</v>
      </c>
      <c r="C154" s="64"/>
    </row>
    <row r="155" spans="1:3" ht="21">
      <c r="A155" s="9" t="s">
        <v>102</v>
      </c>
      <c r="B155" s="10">
        <v>54000</v>
      </c>
      <c r="C155" s="64"/>
    </row>
    <row r="156" spans="1:3" ht="21">
      <c r="A156" s="9" t="s">
        <v>103</v>
      </c>
      <c r="B156" s="10">
        <v>37500</v>
      </c>
      <c r="C156" s="64"/>
    </row>
    <row r="157" spans="1:3" ht="21">
      <c r="A157" s="9" t="s">
        <v>104</v>
      </c>
      <c r="B157" s="10">
        <v>9800</v>
      </c>
      <c r="C157" s="64"/>
    </row>
    <row r="158" spans="1:3" ht="21">
      <c r="A158" s="9" t="s">
        <v>105</v>
      </c>
      <c r="B158" s="10">
        <v>40650</v>
      </c>
      <c r="C158" s="64"/>
    </row>
    <row r="159" spans="1:3" ht="21">
      <c r="A159" s="9" t="s">
        <v>106</v>
      </c>
      <c r="B159" s="10">
        <v>6500</v>
      </c>
      <c r="C159" s="64"/>
    </row>
    <row r="160" spans="1:4" ht="16.5" customHeight="1">
      <c r="A160" s="14" t="s">
        <v>129</v>
      </c>
      <c r="B160" s="161">
        <v>96000</v>
      </c>
      <c r="C160" s="94"/>
      <c r="D160" s="67"/>
    </row>
    <row r="161" spans="1:4" s="93" customFormat="1" ht="25.5" customHeight="1">
      <c r="A161" s="41"/>
      <c r="B161" s="30"/>
      <c r="C161" s="94"/>
      <c r="D161" s="94"/>
    </row>
    <row r="162" spans="1:4" s="101" customFormat="1" ht="24.75" customHeight="1">
      <c r="A162" s="162" t="s">
        <v>375</v>
      </c>
      <c r="B162" s="152" t="s">
        <v>376</v>
      </c>
      <c r="C162" s="145" t="s">
        <v>377</v>
      </c>
      <c r="D162" s="146"/>
    </row>
    <row r="163" spans="1:9" s="50" customFormat="1" ht="21.75" customHeight="1">
      <c r="A163" s="144"/>
      <c r="B163" s="148"/>
      <c r="C163" s="66" t="s">
        <v>378</v>
      </c>
      <c r="D163" s="66" t="s">
        <v>379</v>
      </c>
      <c r="E163" s="101"/>
      <c r="F163" s="101"/>
      <c r="G163" s="101"/>
      <c r="H163" s="101"/>
      <c r="I163" s="101"/>
    </row>
    <row r="164" spans="1:4" ht="21">
      <c r="A164" s="160" t="s">
        <v>183</v>
      </c>
      <c r="B164" s="17">
        <v>58000</v>
      </c>
      <c r="C164" s="94"/>
      <c r="D164" s="67"/>
    </row>
    <row r="165" spans="1:5" ht="21">
      <c r="A165" s="4" t="s">
        <v>164</v>
      </c>
      <c r="B165" s="5">
        <v>6300569</v>
      </c>
      <c r="C165" s="134"/>
      <c r="D165" s="132"/>
      <c r="E165" s="137" t="s">
        <v>14</v>
      </c>
    </row>
    <row r="166" spans="1:3" ht="21">
      <c r="A166" s="9" t="s">
        <v>25</v>
      </c>
      <c r="B166" s="10">
        <v>69000</v>
      </c>
      <c r="C166" s="64"/>
    </row>
    <row r="167" spans="1:3" ht="21">
      <c r="A167" s="9" t="s">
        <v>26</v>
      </c>
      <c r="B167" s="10">
        <v>378500</v>
      </c>
      <c r="C167" s="64"/>
    </row>
    <row r="168" spans="1:3" ht="21">
      <c r="A168" s="9" t="s">
        <v>27</v>
      </c>
      <c r="B168" s="20">
        <v>5000</v>
      </c>
      <c r="C168" s="64"/>
    </row>
    <row r="169" spans="1:3" ht="21">
      <c r="A169" s="9" t="s">
        <v>28</v>
      </c>
      <c r="B169" s="20">
        <v>7000</v>
      </c>
      <c r="C169" s="64"/>
    </row>
    <row r="170" spans="1:4" ht="21">
      <c r="A170" s="9" t="s">
        <v>29</v>
      </c>
      <c r="B170" s="36">
        <v>2581870</v>
      </c>
      <c r="C170" s="64"/>
      <c r="D170" s="97"/>
    </row>
    <row r="171" spans="1:3" ht="21">
      <c r="A171" s="9" t="s">
        <v>30</v>
      </c>
      <c r="B171" s="10">
        <v>278200</v>
      </c>
      <c r="C171" s="64"/>
    </row>
    <row r="172" spans="1:3" ht="21">
      <c r="A172" s="9" t="s">
        <v>126</v>
      </c>
      <c r="B172" s="13">
        <v>6000</v>
      </c>
      <c r="C172" s="64"/>
    </row>
    <row r="173" spans="1:4" s="93" customFormat="1" ht="21">
      <c r="A173" s="9" t="s">
        <v>31</v>
      </c>
      <c r="B173" s="10">
        <v>1940000</v>
      </c>
      <c r="C173" s="64"/>
      <c r="D173" s="64"/>
    </row>
    <row r="174" spans="1:3" ht="21">
      <c r="A174" s="32" t="s">
        <v>136</v>
      </c>
      <c r="B174" s="10">
        <v>300000</v>
      </c>
      <c r="C174" s="64"/>
    </row>
    <row r="175" spans="1:4" s="93" customFormat="1" ht="21">
      <c r="A175" s="32" t="s">
        <v>146</v>
      </c>
      <c r="B175" s="10">
        <v>569999</v>
      </c>
      <c r="C175" s="64"/>
      <c r="D175" s="64"/>
    </row>
    <row r="176" spans="1:4" s="93" customFormat="1" ht="21">
      <c r="A176" s="32" t="s">
        <v>184</v>
      </c>
      <c r="B176" s="10">
        <v>85000</v>
      </c>
      <c r="C176" s="64"/>
      <c r="D176" s="64"/>
    </row>
    <row r="177" spans="1:4" s="93" customFormat="1" ht="21">
      <c r="A177" s="32" t="s">
        <v>233</v>
      </c>
      <c r="B177" s="10">
        <v>80000</v>
      </c>
      <c r="C177" s="64"/>
      <c r="D177" s="64"/>
    </row>
    <row r="178" spans="1:5" s="93" customFormat="1" ht="21">
      <c r="A178" s="4" t="s">
        <v>363</v>
      </c>
      <c r="B178" s="5">
        <v>119464</v>
      </c>
      <c r="C178" s="132"/>
      <c r="D178" s="132"/>
      <c r="E178" s="138" t="s">
        <v>14</v>
      </c>
    </row>
    <row r="179" spans="1:3" ht="21">
      <c r="A179" s="9" t="s">
        <v>116</v>
      </c>
      <c r="B179" s="39">
        <v>37664</v>
      </c>
      <c r="C179" s="64"/>
    </row>
    <row r="180" spans="1:3" ht="22.5" customHeight="1">
      <c r="A180" s="9" t="s">
        <v>138</v>
      </c>
      <c r="B180" s="10">
        <v>5600</v>
      </c>
      <c r="C180" s="64"/>
    </row>
    <row r="181" spans="1:3" ht="21">
      <c r="A181" s="9" t="s">
        <v>185</v>
      </c>
      <c r="B181" s="10">
        <v>27000</v>
      </c>
      <c r="C181" s="64"/>
    </row>
    <row r="182" spans="1:3" ht="21">
      <c r="A182" s="9" t="s">
        <v>186</v>
      </c>
      <c r="B182" s="10">
        <v>15000</v>
      </c>
      <c r="C182" s="64"/>
    </row>
    <row r="183" spans="1:3" ht="21">
      <c r="A183" s="9" t="s">
        <v>158</v>
      </c>
      <c r="B183" s="10">
        <v>28000</v>
      </c>
      <c r="C183" s="64"/>
    </row>
    <row r="184" spans="1:4" ht="21">
      <c r="A184" s="14" t="s">
        <v>246</v>
      </c>
      <c r="B184" s="17">
        <v>6200</v>
      </c>
      <c r="C184" s="14"/>
      <c r="D184" s="14"/>
    </row>
    <row r="185" spans="1:5" ht="21">
      <c r="A185" s="28" t="s">
        <v>364</v>
      </c>
      <c r="B185" s="25">
        <v>25750</v>
      </c>
      <c r="C185" s="67"/>
      <c r="D185" s="67"/>
      <c r="E185" s="137" t="s">
        <v>14</v>
      </c>
    </row>
    <row r="186" spans="1:3" ht="21">
      <c r="A186" s="9" t="s">
        <v>95</v>
      </c>
      <c r="B186" s="10">
        <v>8500</v>
      </c>
      <c r="C186" s="64"/>
    </row>
    <row r="187" spans="1:4" ht="21">
      <c r="A187" s="9" t="s">
        <v>336</v>
      </c>
      <c r="B187" s="13">
        <v>14500</v>
      </c>
      <c r="C187" s="51"/>
      <c r="D187" s="9"/>
    </row>
    <row r="188" spans="1:4" ht="21">
      <c r="A188" s="9" t="s">
        <v>337</v>
      </c>
      <c r="B188" s="13">
        <v>1250</v>
      </c>
      <c r="C188" s="51"/>
      <c r="D188" s="9"/>
    </row>
    <row r="189" spans="1:4" ht="21">
      <c r="A189" s="9" t="s">
        <v>338</v>
      </c>
      <c r="B189" s="13">
        <v>1500</v>
      </c>
      <c r="C189" s="9"/>
      <c r="D189" s="9"/>
    </row>
    <row r="190" spans="1:5" ht="21">
      <c r="A190" s="4" t="s">
        <v>365</v>
      </c>
      <c r="B190" s="7">
        <v>1357180</v>
      </c>
      <c r="C190" s="132"/>
      <c r="D190" s="132"/>
      <c r="E190" s="137" t="s">
        <v>14</v>
      </c>
    </row>
    <row r="191" spans="1:3" ht="21">
      <c r="A191" s="9" t="s">
        <v>124</v>
      </c>
      <c r="B191" s="13">
        <v>92000</v>
      </c>
      <c r="C191" s="64"/>
    </row>
    <row r="192" spans="1:3" ht="21">
      <c r="A192" s="9" t="s">
        <v>125</v>
      </c>
      <c r="B192" s="13">
        <v>16500</v>
      </c>
      <c r="C192" s="64"/>
    </row>
    <row r="193" spans="1:3" ht="21">
      <c r="A193" s="9" t="s">
        <v>187</v>
      </c>
      <c r="B193" s="10">
        <v>4000</v>
      </c>
      <c r="C193" s="64"/>
    </row>
    <row r="194" spans="1:3" ht="21">
      <c r="A194" s="9" t="s">
        <v>188</v>
      </c>
      <c r="B194" s="10">
        <v>15900</v>
      </c>
      <c r="C194" s="64"/>
    </row>
    <row r="195" spans="1:4" ht="21">
      <c r="A195" s="9" t="s">
        <v>189</v>
      </c>
      <c r="B195" s="10">
        <v>33600</v>
      </c>
      <c r="C195" s="64"/>
      <c r="D195" s="97"/>
    </row>
    <row r="196" spans="1:4" ht="21">
      <c r="A196" s="9" t="s">
        <v>190</v>
      </c>
      <c r="B196" s="10">
        <v>26000</v>
      </c>
      <c r="C196" s="64"/>
      <c r="D196" s="97"/>
    </row>
    <row r="197" spans="1:4" ht="21">
      <c r="A197" s="9" t="s">
        <v>191</v>
      </c>
      <c r="B197" s="10">
        <v>4200</v>
      </c>
      <c r="C197" s="64"/>
      <c r="D197" s="97"/>
    </row>
    <row r="198" spans="1:4" ht="21">
      <c r="A198" s="9" t="s">
        <v>192</v>
      </c>
      <c r="B198" s="10">
        <v>700</v>
      </c>
      <c r="C198" s="64"/>
      <c r="D198" s="97"/>
    </row>
    <row r="199" spans="1:4" ht="21">
      <c r="A199" s="14" t="s">
        <v>193</v>
      </c>
      <c r="B199" s="17">
        <v>36980</v>
      </c>
      <c r="C199" s="67"/>
      <c r="D199" s="135"/>
    </row>
    <row r="200" spans="1:4" s="93" customFormat="1" ht="26.25" customHeight="1">
      <c r="A200" s="41"/>
      <c r="B200" s="30"/>
      <c r="C200" s="94"/>
      <c r="D200" s="94"/>
    </row>
    <row r="201" spans="1:7" s="50" customFormat="1" ht="22.5" customHeight="1">
      <c r="A201" s="143" t="s">
        <v>375</v>
      </c>
      <c r="B201" s="147" t="s">
        <v>376</v>
      </c>
      <c r="C201" s="145" t="s">
        <v>377</v>
      </c>
      <c r="D201" s="146"/>
      <c r="E201" s="101"/>
      <c r="F201" s="101"/>
      <c r="G201" s="101"/>
    </row>
    <row r="202" spans="1:4" s="50" customFormat="1" ht="21.75" customHeight="1">
      <c r="A202" s="144"/>
      <c r="B202" s="148"/>
      <c r="C202" s="24" t="s">
        <v>378</v>
      </c>
      <c r="D202" s="24" t="s">
        <v>379</v>
      </c>
    </row>
    <row r="203" spans="1:3" ht="21">
      <c r="A203" s="9" t="s">
        <v>194</v>
      </c>
      <c r="B203" s="20">
        <v>10100</v>
      </c>
      <c r="C203" s="64"/>
    </row>
    <row r="204" spans="1:3" ht="21">
      <c r="A204" s="9" t="s">
        <v>195</v>
      </c>
      <c r="B204" s="20">
        <v>10000</v>
      </c>
      <c r="C204" s="64"/>
    </row>
    <row r="205" spans="1:3" ht="21">
      <c r="A205" s="9" t="s">
        <v>196</v>
      </c>
      <c r="B205" s="20">
        <v>9000</v>
      </c>
      <c r="C205" s="64"/>
    </row>
    <row r="206" spans="1:4" ht="21">
      <c r="A206" s="9" t="s">
        <v>197</v>
      </c>
      <c r="B206" s="10">
        <v>24000</v>
      </c>
      <c r="C206" s="64"/>
      <c r="D206" s="97"/>
    </row>
    <row r="207" spans="1:4" s="50" customFormat="1" ht="21" customHeight="1">
      <c r="A207" s="98" t="s">
        <v>321</v>
      </c>
      <c r="B207" s="13">
        <v>3500</v>
      </c>
      <c r="C207" s="105"/>
      <c r="D207" s="111"/>
    </row>
    <row r="208" spans="1:4" s="50" customFormat="1" ht="21" customHeight="1">
      <c r="A208" s="98" t="s">
        <v>320</v>
      </c>
      <c r="B208" s="13">
        <v>42900</v>
      </c>
      <c r="C208" s="105"/>
      <c r="D208" s="111"/>
    </row>
    <row r="209" spans="1:4" s="50" customFormat="1" ht="21" customHeight="1">
      <c r="A209" s="98" t="s">
        <v>322</v>
      </c>
      <c r="B209" s="13">
        <v>8200</v>
      </c>
      <c r="C209" s="105"/>
      <c r="D209" s="111"/>
    </row>
    <row r="210" spans="1:4" s="50" customFormat="1" ht="21" customHeight="1">
      <c r="A210" s="98" t="s">
        <v>322</v>
      </c>
      <c r="B210" s="13">
        <v>8200</v>
      </c>
      <c r="C210" s="105"/>
      <c r="D210" s="111"/>
    </row>
    <row r="211" spans="1:4" s="50" customFormat="1" ht="21" customHeight="1">
      <c r="A211" s="163" t="s">
        <v>322</v>
      </c>
      <c r="B211" s="13">
        <v>8200</v>
      </c>
      <c r="C211" s="99"/>
      <c r="D211" s="122"/>
    </row>
    <row r="212" spans="1:4" s="50" customFormat="1" ht="21" customHeight="1">
      <c r="A212" s="163" t="s">
        <v>323</v>
      </c>
      <c r="B212" s="13">
        <v>40000</v>
      </c>
      <c r="C212" s="99"/>
      <c r="D212" s="122"/>
    </row>
    <row r="213" spans="1:4" s="50" customFormat="1" ht="21" customHeight="1">
      <c r="A213" s="98" t="s">
        <v>324</v>
      </c>
      <c r="B213" s="13">
        <v>19800</v>
      </c>
      <c r="C213" s="105"/>
      <c r="D213" s="111"/>
    </row>
    <row r="214" spans="1:4" s="50" customFormat="1" ht="21" customHeight="1">
      <c r="A214" s="98" t="s">
        <v>247</v>
      </c>
      <c r="B214" s="13">
        <v>9000</v>
      </c>
      <c r="C214" s="105"/>
      <c r="D214" s="111"/>
    </row>
    <row r="215" spans="1:4" s="50" customFormat="1" ht="21" customHeight="1">
      <c r="A215" s="105" t="s">
        <v>339</v>
      </c>
      <c r="B215" s="13">
        <v>2490</v>
      </c>
      <c r="C215" s="99"/>
      <c r="D215" s="122"/>
    </row>
    <row r="216" spans="1:4" s="50" customFormat="1" ht="21" customHeight="1">
      <c r="A216" s="105" t="s">
        <v>343</v>
      </c>
      <c r="B216" s="13">
        <v>3500</v>
      </c>
      <c r="C216" s="99"/>
      <c r="D216" s="122"/>
    </row>
    <row r="217" spans="1:4" s="50" customFormat="1" ht="21" customHeight="1">
      <c r="A217" s="105" t="s">
        <v>341</v>
      </c>
      <c r="B217" s="13">
        <v>7200</v>
      </c>
      <c r="C217" s="105"/>
      <c r="D217" s="122"/>
    </row>
    <row r="218" spans="1:4" s="50" customFormat="1" ht="21" customHeight="1">
      <c r="A218" s="105" t="s">
        <v>344</v>
      </c>
      <c r="B218" s="13">
        <v>7250</v>
      </c>
      <c r="C218" s="105"/>
      <c r="D218" s="122"/>
    </row>
    <row r="219" spans="1:4" s="50" customFormat="1" ht="21" customHeight="1">
      <c r="A219" s="98" t="s">
        <v>345</v>
      </c>
      <c r="B219" s="13">
        <v>13000</v>
      </c>
      <c r="C219" s="105"/>
      <c r="D219" s="122"/>
    </row>
    <row r="220" spans="1:4" s="50" customFormat="1" ht="21" customHeight="1">
      <c r="A220" s="98" t="s">
        <v>326</v>
      </c>
      <c r="B220" s="13">
        <v>5960</v>
      </c>
      <c r="C220" s="99"/>
      <c r="D220" s="122"/>
    </row>
    <row r="221" spans="1:4" s="50" customFormat="1" ht="21" customHeight="1">
      <c r="A221" s="123" t="s">
        <v>357</v>
      </c>
      <c r="B221" s="16">
        <v>895000</v>
      </c>
      <c r="C221" s="130"/>
      <c r="D221" s="124"/>
    </row>
    <row r="222" spans="1:5" ht="21">
      <c r="A222" s="28" t="s">
        <v>366</v>
      </c>
      <c r="B222" s="25">
        <v>207160</v>
      </c>
      <c r="C222" s="67"/>
      <c r="D222" s="67"/>
      <c r="E222" s="137" t="s">
        <v>14</v>
      </c>
    </row>
    <row r="223" spans="1:3" ht="21">
      <c r="A223" s="9" t="s">
        <v>112</v>
      </c>
      <c r="B223" s="10">
        <v>4280</v>
      </c>
      <c r="C223" s="64"/>
    </row>
    <row r="224" spans="1:3" ht="21">
      <c r="A224" s="9" t="s">
        <v>113</v>
      </c>
      <c r="B224" s="10">
        <v>39000</v>
      </c>
      <c r="C224" s="64"/>
    </row>
    <row r="225" spans="1:3" ht="21">
      <c r="A225" s="9" t="s">
        <v>32</v>
      </c>
      <c r="B225" s="10">
        <v>8500</v>
      </c>
      <c r="C225" s="64"/>
    </row>
    <row r="226" spans="1:3" ht="21">
      <c r="A226" s="9" t="s">
        <v>33</v>
      </c>
      <c r="B226" s="10">
        <v>3790</v>
      </c>
      <c r="C226" s="64"/>
    </row>
    <row r="227" spans="1:3" ht="21">
      <c r="A227" s="9" t="s">
        <v>204</v>
      </c>
      <c r="B227" s="10">
        <v>8800</v>
      </c>
      <c r="C227" s="64"/>
    </row>
    <row r="228" spans="1:3" ht="21">
      <c r="A228" s="9" t="s">
        <v>205</v>
      </c>
      <c r="B228" s="10">
        <v>3900</v>
      </c>
      <c r="C228" s="93"/>
    </row>
    <row r="229" spans="1:3" ht="21">
      <c r="A229" s="9" t="s">
        <v>155</v>
      </c>
      <c r="B229" s="10">
        <v>90000</v>
      </c>
      <c r="C229" s="64"/>
    </row>
    <row r="230" spans="1:3" ht="21">
      <c r="A230" s="9" t="s">
        <v>156</v>
      </c>
      <c r="B230" s="31">
        <v>6990</v>
      </c>
      <c r="C230" s="64"/>
    </row>
    <row r="231" spans="1:2" ht="21">
      <c r="A231" s="9" t="s">
        <v>157</v>
      </c>
      <c r="B231" s="10">
        <v>35000</v>
      </c>
    </row>
    <row r="232" spans="1:4" ht="21">
      <c r="A232" s="14" t="s">
        <v>312</v>
      </c>
      <c r="B232" s="92">
        <v>6900</v>
      </c>
      <c r="C232" s="14"/>
      <c r="D232" s="9"/>
    </row>
    <row r="233" spans="1:5" ht="21">
      <c r="A233" s="28" t="s">
        <v>367</v>
      </c>
      <c r="B233" s="91">
        <v>267138</v>
      </c>
      <c r="C233" s="67"/>
      <c r="D233" s="132"/>
      <c r="E233" s="137" t="s">
        <v>14</v>
      </c>
    </row>
    <row r="234" spans="1:3" ht="21">
      <c r="A234" s="9" t="s">
        <v>114</v>
      </c>
      <c r="B234" s="10">
        <v>3200</v>
      </c>
      <c r="C234" s="64"/>
    </row>
    <row r="235" spans="1:3" ht="21">
      <c r="A235" s="9" t="s">
        <v>115</v>
      </c>
      <c r="B235" s="10">
        <v>84000</v>
      </c>
      <c r="C235" s="64"/>
    </row>
    <row r="236" spans="1:3" ht="21">
      <c r="A236" s="9" t="s">
        <v>131</v>
      </c>
      <c r="B236" s="10">
        <v>9950</v>
      </c>
      <c r="C236" s="93"/>
    </row>
    <row r="237" spans="1:3" ht="21">
      <c r="A237" s="9" t="s">
        <v>139</v>
      </c>
      <c r="B237" s="13">
        <v>8400</v>
      </c>
      <c r="C237" s="93"/>
    </row>
    <row r="238" spans="1:3" ht="21">
      <c r="A238" s="9" t="s">
        <v>140</v>
      </c>
      <c r="B238" s="13">
        <v>9900</v>
      </c>
      <c r="C238" s="93"/>
    </row>
    <row r="239" spans="1:4" ht="21">
      <c r="A239" s="14" t="s">
        <v>142</v>
      </c>
      <c r="B239" s="16">
        <v>4500</v>
      </c>
      <c r="C239" s="94"/>
      <c r="D239" s="67"/>
    </row>
    <row r="240" spans="1:4" s="93" customFormat="1" ht="21">
      <c r="A240" s="41"/>
      <c r="B240" s="40"/>
      <c r="C240" s="94"/>
      <c r="D240" s="94"/>
    </row>
    <row r="241" spans="1:4" s="101" customFormat="1" ht="25.5" customHeight="1">
      <c r="A241" s="143" t="s">
        <v>375</v>
      </c>
      <c r="B241" s="147" t="s">
        <v>376</v>
      </c>
      <c r="C241" s="145" t="s">
        <v>377</v>
      </c>
      <c r="D241" s="146"/>
    </row>
    <row r="242" spans="1:4" s="50" customFormat="1" ht="21.75" customHeight="1">
      <c r="A242" s="144"/>
      <c r="B242" s="148"/>
      <c r="C242" s="66" t="s">
        <v>378</v>
      </c>
      <c r="D242" s="66" t="s">
        <v>379</v>
      </c>
    </row>
    <row r="243" spans="1:3" ht="21">
      <c r="A243" s="9" t="s">
        <v>201</v>
      </c>
      <c r="B243" s="19">
        <v>53000</v>
      </c>
      <c r="C243" s="64"/>
    </row>
    <row r="244" spans="1:3" ht="21">
      <c r="A244" s="9" t="s">
        <v>202</v>
      </c>
      <c r="B244" s="19">
        <v>20000</v>
      </c>
      <c r="C244" s="64"/>
    </row>
    <row r="245" spans="1:3" ht="21">
      <c r="A245" s="9" t="s">
        <v>203</v>
      </c>
      <c r="B245" s="19">
        <v>8988</v>
      </c>
      <c r="C245" s="64"/>
    </row>
    <row r="246" spans="1:2" ht="21">
      <c r="A246" s="9" t="s">
        <v>249</v>
      </c>
      <c r="B246" s="13">
        <v>9800</v>
      </c>
    </row>
    <row r="247" spans="1:4" ht="21">
      <c r="A247" s="9" t="s">
        <v>250</v>
      </c>
      <c r="B247" s="13">
        <v>6000</v>
      </c>
      <c r="C247" s="9"/>
      <c r="D247" s="9"/>
    </row>
    <row r="248" spans="1:4" ht="21">
      <c r="A248" s="9" t="s">
        <v>251</v>
      </c>
      <c r="B248" s="13">
        <v>40000</v>
      </c>
      <c r="C248" s="9"/>
      <c r="D248" s="9"/>
    </row>
    <row r="249" spans="1:4" ht="21">
      <c r="A249" s="9" t="s">
        <v>327</v>
      </c>
      <c r="B249" s="40">
        <v>9400</v>
      </c>
      <c r="C249" s="9"/>
      <c r="D249" s="9"/>
    </row>
    <row r="250" spans="1:5" ht="21">
      <c r="A250" s="4" t="s">
        <v>368</v>
      </c>
      <c r="B250" s="7">
        <v>119200</v>
      </c>
      <c r="C250" s="132"/>
      <c r="D250" s="132"/>
      <c r="E250" s="137" t="s">
        <v>14</v>
      </c>
    </row>
    <row r="251" spans="1:3" ht="21">
      <c r="A251" s="9" t="s">
        <v>117</v>
      </c>
      <c r="B251" s="13">
        <v>14000</v>
      </c>
      <c r="C251" s="64"/>
    </row>
    <row r="252" spans="1:3" ht="21">
      <c r="A252" s="9" t="s">
        <v>118</v>
      </c>
      <c r="B252" s="13">
        <v>17200</v>
      </c>
      <c r="C252" s="64"/>
    </row>
    <row r="253" spans="1:3" ht="21">
      <c r="A253" s="9" t="s">
        <v>119</v>
      </c>
      <c r="B253" s="13">
        <v>36000</v>
      </c>
      <c r="C253" s="64"/>
    </row>
    <row r="254" spans="1:3" ht="21">
      <c r="A254" s="9" t="s">
        <v>120</v>
      </c>
      <c r="B254" s="13">
        <v>40000</v>
      </c>
      <c r="C254" s="64"/>
    </row>
    <row r="255" spans="1:3" ht="21">
      <c r="A255" s="14" t="s">
        <v>206</v>
      </c>
      <c r="B255" s="16">
        <v>12000</v>
      </c>
      <c r="C255" s="64"/>
    </row>
    <row r="256" spans="1:5" ht="21">
      <c r="A256" s="28" t="s">
        <v>369</v>
      </c>
      <c r="B256" s="25">
        <v>85000</v>
      </c>
      <c r="C256" s="132"/>
      <c r="D256" s="132"/>
      <c r="E256" s="137" t="s">
        <v>14</v>
      </c>
    </row>
    <row r="257" spans="1:3" ht="21">
      <c r="A257" s="9" t="s">
        <v>141</v>
      </c>
      <c r="B257" s="10">
        <v>45000</v>
      </c>
      <c r="C257" s="64"/>
    </row>
    <row r="258" spans="1:4" ht="25.5" customHeight="1">
      <c r="A258" s="14" t="s">
        <v>154</v>
      </c>
      <c r="B258" s="17">
        <v>40000</v>
      </c>
      <c r="C258" s="67" t="s">
        <v>14</v>
      </c>
      <c r="D258" s="67" t="s">
        <v>14</v>
      </c>
    </row>
    <row r="259" spans="1:5" ht="21">
      <c r="A259" s="28" t="s">
        <v>370</v>
      </c>
      <c r="B259" s="29">
        <v>59000</v>
      </c>
      <c r="C259" s="67"/>
      <c r="D259" s="67"/>
      <c r="E259" s="137" t="s">
        <v>14</v>
      </c>
    </row>
    <row r="260" spans="1:3" ht="21">
      <c r="A260" s="9" t="s">
        <v>122</v>
      </c>
      <c r="B260" s="13">
        <v>25000</v>
      </c>
      <c r="C260" s="64"/>
    </row>
    <row r="261" spans="1:3" ht="21">
      <c r="A261" s="9" t="s">
        <v>123</v>
      </c>
      <c r="B261" s="13">
        <v>34000</v>
      </c>
      <c r="C261" s="64"/>
    </row>
    <row r="262" spans="1:5" ht="21">
      <c r="A262" s="4" t="s">
        <v>372</v>
      </c>
      <c r="B262" s="5">
        <v>84200</v>
      </c>
      <c r="C262" s="132"/>
      <c r="D262" s="132"/>
      <c r="E262" s="137" t="s">
        <v>14</v>
      </c>
    </row>
    <row r="263" spans="1:3" ht="21">
      <c r="A263" s="9" t="s">
        <v>96</v>
      </c>
      <c r="B263" s="10">
        <v>24000</v>
      </c>
      <c r="C263" s="64"/>
    </row>
    <row r="264" spans="1:3" ht="21">
      <c r="A264" s="9" t="s">
        <v>97</v>
      </c>
      <c r="B264" s="10">
        <v>3500</v>
      </c>
      <c r="C264" s="93"/>
    </row>
    <row r="265" spans="1:3" ht="21">
      <c r="A265" s="9" t="s">
        <v>98</v>
      </c>
      <c r="B265" s="10">
        <v>17900</v>
      </c>
      <c r="C265" s="93"/>
    </row>
    <row r="266" spans="1:3" ht="21">
      <c r="A266" s="9" t="s">
        <v>162</v>
      </c>
      <c r="B266" s="10">
        <v>31800</v>
      </c>
      <c r="C266" s="64"/>
    </row>
    <row r="267" spans="1:3" ht="21">
      <c r="A267" s="9" t="s">
        <v>152</v>
      </c>
      <c r="B267" s="10">
        <v>3500</v>
      </c>
      <c r="C267" s="64"/>
    </row>
    <row r="268" spans="1:4" ht="21">
      <c r="A268" s="14" t="s">
        <v>207</v>
      </c>
      <c r="B268" s="17">
        <v>3500</v>
      </c>
      <c r="C268" s="67"/>
      <c r="D268" s="67"/>
    </row>
    <row r="269" spans="1:5" ht="21">
      <c r="A269" s="28" t="s">
        <v>371</v>
      </c>
      <c r="B269" s="25">
        <v>905460</v>
      </c>
      <c r="C269" s="67"/>
      <c r="D269" s="67"/>
      <c r="E269" s="137" t="s">
        <v>14</v>
      </c>
    </row>
    <row r="270" spans="1:3" ht="21">
      <c r="A270" s="9" t="s">
        <v>107</v>
      </c>
      <c r="B270" s="10">
        <v>491560</v>
      </c>
      <c r="C270" s="64"/>
    </row>
    <row r="271" spans="1:3" ht="21">
      <c r="A271" s="9" t="s">
        <v>108</v>
      </c>
      <c r="B271" s="10">
        <v>115250</v>
      </c>
      <c r="C271" s="64"/>
    </row>
    <row r="272" spans="1:3" ht="21">
      <c r="A272" s="9" t="s">
        <v>109</v>
      </c>
      <c r="B272" s="10">
        <v>6990</v>
      </c>
      <c r="C272" s="64"/>
    </row>
    <row r="273" spans="1:3" ht="21">
      <c r="A273" s="9" t="s">
        <v>110</v>
      </c>
      <c r="B273" s="10">
        <v>53510</v>
      </c>
      <c r="C273" s="64"/>
    </row>
    <row r="274" spans="1:3" ht="21">
      <c r="A274" s="9" t="s">
        <v>111</v>
      </c>
      <c r="B274" s="10">
        <v>6400</v>
      </c>
      <c r="C274" s="64"/>
    </row>
    <row r="275" spans="1:3" ht="21">
      <c r="A275" s="9" t="s">
        <v>208</v>
      </c>
      <c r="B275" s="10">
        <v>94000</v>
      </c>
      <c r="C275" s="64"/>
    </row>
    <row r="276" spans="1:3" ht="21">
      <c r="A276" s="9" t="s">
        <v>209</v>
      </c>
      <c r="B276" s="10">
        <v>2900</v>
      </c>
      <c r="C276" s="64"/>
    </row>
    <row r="277" spans="1:3" ht="21">
      <c r="A277" s="9" t="s">
        <v>210</v>
      </c>
      <c r="B277" s="10">
        <v>9900</v>
      </c>
      <c r="C277" s="64"/>
    </row>
    <row r="278" spans="1:3" ht="21">
      <c r="A278" s="9" t="s">
        <v>153</v>
      </c>
      <c r="B278" s="10">
        <v>14000</v>
      </c>
      <c r="C278" s="64"/>
    </row>
    <row r="279" spans="1:4" ht="21">
      <c r="A279" s="14" t="s">
        <v>248</v>
      </c>
      <c r="B279" s="17">
        <v>14000</v>
      </c>
      <c r="C279" s="67"/>
      <c r="D279" s="67"/>
    </row>
    <row r="280" spans="1:4" s="93" customFormat="1" ht="26.25" customHeight="1">
      <c r="A280" s="41"/>
      <c r="B280" s="30"/>
      <c r="C280" s="41"/>
      <c r="D280" s="41"/>
    </row>
    <row r="281" spans="1:4" s="101" customFormat="1" ht="24" customHeight="1">
      <c r="A281" s="143" t="s">
        <v>375</v>
      </c>
      <c r="B281" s="168" t="s">
        <v>376</v>
      </c>
      <c r="C281" s="145" t="s">
        <v>377</v>
      </c>
      <c r="D281" s="146"/>
    </row>
    <row r="282" spans="1:4" s="50" customFormat="1" ht="21.75" customHeight="1">
      <c r="A282" s="144"/>
      <c r="B282" s="169"/>
      <c r="C282" s="24" t="s">
        <v>378</v>
      </c>
      <c r="D282" s="24" t="s">
        <v>379</v>
      </c>
    </row>
    <row r="283" spans="1:4" ht="21">
      <c r="A283" s="9" t="s">
        <v>252</v>
      </c>
      <c r="B283" s="20">
        <v>2970</v>
      </c>
      <c r="C283" s="9"/>
      <c r="D283" s="9"/>
    </row>
    <row r="284" spans="1:4" ht="21">
      <c r="A284" s="9" t="s">
        <v>248</v>
      </c>
      <c r="B284" s="20">
        <v>14000</v>
      </c>
      <c r="C284" s="9"/>
      <c r="D284" s="9"/>
    </row>
    <row r="285" spans="1:4" ht="21">
      <c r="A285" s="9" t="s">
        <v>253</v>
      </c>
      <c r="B285" s="20">
        <v>25000</v>
      </c>
      <c r="C285" s="9"/>
      <c r="D285" s="9"/>
    </row>
    <row r="286" spans="1:4" ht="20.25" customHeight="1">
      <c r="A286" s="9" t="s">
        <v>254</v>
      </c>
      <c r="B286" s="10">
        <v>14000</v>
      </c>
      <c r="C286" s="9"/>
      <c r="D286" s="9"/>
    </row>
    <row r="287" spans="1:4" ht="21">
      <c r="A287" s="9" t="s">
        <v>255</v>
      </c>
      <c r="B287" s="10">
        <v>4300</v>
      </c>
      <c r="C287" s="9"/>
      <c r="D287" s="9"/>
    </row>
    <row r="288" spans="1:4" ht="21">
      <c r="A288" s="9" t="s">
        <v>346</v>
      </c>
      <c r="B288" s="13">
        <v>15690</v>
      </c>
      <c r="C288" s="51"/>
      <c r="D288" s="9"/>
    </row>
    <row r="289" spans="1:4" ht="21">
      <c r="A289" s="14" t="s">
        <v>347</v>
      </c>
      <c r="B289" s="16">
        <v>20990</v>
      </c>
      <c r="C289" s="41"/>
      <c r="D289" s="14"/>
    </row>
    <row r="290" spans="1:5" ht="21">
      <c r="A290" s="28" t="s">
        <v>373</v>
      </c>
      <c r="B290" s="29">
        <v>493890</v>
      </c>
      <c r="C290" s="67"/>
      <c r="D290" s="67"/>
      <c r="E290" s="137" t="s">
        <v>14</v>
      </c>
    </row>
    <row r="291" spans="1:3" ht="21">
      <c r="A291" s="9" t="s">
        <v>121</v>
      </c>
      <c r="B291" s="13">
        <v>90000</v>
      </c>
      <c r="C291" s="139"/>
    </row>
    <row r="292" spans="1:3" ht="21">
      <c r="A292" s="9" t="s">
        <v>127</v>
      </c>
      <c r="B292" s="13">
        <v>22050</v>
      </c>
      <c r="C292" s="93"/>
    </row>
    <row r="293" spans="1:3" ht="21">
      <c r="A293" s="9" t="s">
        <v>212</v>
      </c>
      <c r="B293" s="13">
        <v>203000</v>
      </c>
      <c r="C293" s="136"/>
    </row>
    <row r="294" spans="1:6" ht="21">
      <c r="A294" s="9" t="s">
        <v>161</v>
      </c>
      <c r="B294" s="13">
        <v>15000</v>
      </c>
      <c r="C294" s="64"/>
      <c r="F294" s="137"/>
    </row>
    <row r="295" spans="1:4" ht="21">
      <c r="A295" s="9" t="s">
        <v>212</v>
      </c>
      <c r="B295" s="13">
        <v>34240</v>
      </c>
      <c r="C295" s="9"/>
      <c r="D295" s="9"/>
    </row>
    <row r="296" spans="1:4" ht="21">
      <c r="A296" s="9" t="s">
        <v>313</v>
      </c>
      <c r="B296" s="13">
        <v>74800</v>
      </c>
      <c r="C296" s="9"/>
      <c r="D296" s="9"/>
    </row>
    <row r="297" spans="1:3" ht="21">
      <c r="A297" s="9" t="s">
        <v>353</v>
      </c>
      <c r="B297" s="13">
        <v>35000</v>
      </c>
      <c r="C297" s="64"/>
    </row>
    <row r="298" spans="1:4" ht="21">
      <c r="A298" s="9" t="s">
        <v>354</v>
      </c>
      <c r="B298" s="13">
        <v>19800</v>
      </c>
      <c r="C298" s="64"/>
      <c r="D298" s="67"/>
    </row>
    <row r="299" spans="1:6" ht="21">
      <c r="A299" s="24" t="s">
        <v>128</v>
      </c>
      <c r="B299" s="7">
        <v>24882545.84</v>
      </c>
      <c r="C299" s="132"/>
      <c r="D299" s="158">
        <v>24882545.84</v>
      </c>
      <c r="F299" s="137"/>
    </row>
    <row r="300" spans="3:4" ht="14.25">
      <c r="C300" s="93"/>
      <c r="D300" s="93"/>
    </row>
    <row r="301" spans="2:4" ht="14.25">
      <c r="B301" s="137"/>
      <c r="C301" s="93"/>
      <c r="D301" s="93"/>
    </row>
    <row r="302" spans="3:4" ht="14.25">
      <c r="C302" s="93"/>
      <c r="D302" s="93"/>
    </row>
    <row r="303" spans="3:4" ht="14.25">
      <c r="C303" s="93"/>
      <c r="D303" s="93"/>
    </row>
    <row r="304" spans="3:4" ht="14.25">
      <c r="C304" s="93"/>
      <c r="D304" s="93"/>
    </row>
    <row r="305" spans="2:4" ht="14.25">
      <c r="B305" s="68" t="s">
        <v>14</v>
      </c>
      <c r="C305" s="93"/>
      <c r="D305" s="93"/>
    </row>
    <row r="306" spans="3:4" ht="14.25">
      <c r="C306" s="93"/>
      <c r="D306" s="93"/>
    </row>
    <row r="307" spans="3:4" ht="14.25">
      <c r="C307" s="93"/>
      <c r="D307" s="93"/>
    </row>
    <row r="308" spans="3:4" ht="14.25">
      <c r="C308" s="93"/>
      <c r="D308" s="93"/>
    </row>
    <row r="309" spans="3:4" ht="14.25">
      <c r="C309" s="93"/>
      <c r="D309" s="93"/>
    </row>
    <row r="310" spans="3:4" ht="14.25">
      <c r="C310" s="93"/>
      <c r="D310" s="93"/>
    </row>
    <row r="311" spans="3:4" ht="14.25">
      <c r="C311" s="93"/>
      <c r="D311" s="93"/>
    </row>
    <row r="312" spans="3:4" ht="14.25">
      <c r="C312" s="93"/>
      <c r="D312" s="93"/>
    </row>
    <row r="313" spans="3:4" ht="14.25">
      <c r="C313" s="93"/>
      <c r="D313" s="93"/>
    </row>
    <row r="314" spans="3:4" ht="14.25">
      <c r="C314" s="93"/>
      <c r="D314" s="93"/>
    </row>
    <row r="315" spans="3:4" ht="14.25">
      <c r="C315" s="93"/>
      <c r="D315" s="93"/>
    </row>
    <row r="316" spans="3:4" ht="14.25">
      <c r="C316" s="93"/>
      <c r="D316" s="93"/>
    </row>
    <row r="317" spans="3:4" ht="14.25">
      <c r="C317" s="93"/>
      <c r="D317" s="93"/>
    </row>
    <row r="318" spans="3:4" ht="14.25">
      <c r="C318" s="93"/>
      <c r="D318" s="93"/>
    </row>
    <row r="319" spans="3:4" ht="14.25">
      <c r="C319" s="93"/>
      <c r="D319" s="93"/>
    </row>
    <row r="320" spans="3:4" ht="14.25">
      <c r="C320" s="93"/>
      <c r="D320" s="93"/>
    </row>
    <row r="321" spans="3:4" ht="14.25">
      <c r="C321" s="93"/>
      <c r="D321" s="93"/>
    </row>
    <row r="322" spans="3:4" ht="14.25">
      <c r="C322" s="93"/>
      <c r="D322" s="93"/>
    </row>
    <row r="323" spans="3:4" ht="14.25">
      <c r="C323" s="93"/>
      <c r="D323" s="93"/>
    </row>
    <row r="324" spans="3:4" ht="14.25">
      <c r="C324" s="93"/>
      <c r="D324" s="93"/>
    </row>
    <row r="325" spans="3:4" ht="14.25">
      <c r="C325" s="93"/>
      <c r="D325" s="93"/>
    </row>
    <row r="326" spans="3:4" ht="14.25">
      <c r="C326" s="93"/>
      <c r="D326" s="93"/>
    </row>
    <row r="327" spans="3:4" ht="14.25">
      <c r="C327" s="93"/>
      <c r="D327" s="93"/>
    </row>
    <row r="328" spans="3:4" ht="14.25">
      <c r="C328" s="93"/>
      <c r="D328" s="93"/>
    </row>
    <row r="329" spans="3:4" ht="14.25">
      <c r="C329" s="93"/>
      <c r="D329" s="93"/>
    </row>
    <row r="330" spans="3:4" ht="14.25">
      <c r="C330" s="93"/>
      <c r="D330" s="93"/>
    </row>
    <row r="331" spans="3:4" ht="14.25">
      <c r="C331" s="93"/>
      <c r="D331" s="93"/>
    </row>
    <row r="332" spans="3:4" ht="14.25">
      <c r="C332" s="93"/>
      <c r="D332" s="93"/>
    </row>
    <row r="333" spans="3:4" ht="14.25">
      <c r="C333" s="93"/>
      <c r="D333" s="93"/>
    </row>
    <row r="334" spans="3:4" ht="14.25">
      <c r="C334" s="93"/>
      <c r="D334" s="93"/>
    </row>
    <row r="335" spans="3:4" ht="14.25">
      <c r="C335" s="93"/>
      <c r="D335" s="93"/>
    </row>
    <row r="336" spans="3:4" ht="14.25">
      <c r="C336" s="93"/>
      <c r="D336" s="93"/>
    </row>
    <row r="337" spans="3:4" ht="14.25">
      <c r="C337" s="93"/>
      <c r="D337" s="93"/>
    </row>
    <row r="338" spans="3:4" ht="14.25">
      <c r="C338" s="93"/>
      <c r="D338" s="93"/>
    </row>
    <row r="339" spans="3:4" ht="14.25">
      <c r="C339" s="93"/>
      <c r="D339" s="93"/>
    </row>
    <row r="340" spans="3:4" ht="14.25">
      <c r="C340" s="93"/>
      <c r="D340" s="93"/>
    </row>
    <row r="341" spans="3:4" ht="14.25">
      <c r="C341" s="93"/>
      <c r="D341" s="93"/>
    </row>
    <row r="342" spans="3:4" ht="14.25">
      <c r="C342" s="93"/>
      <c r="D342" s="93"/>
    </row>
    <row r="343" spans="3:4" ht="14.25">
      <c r="C343" s="93"/>
      <c r="D343" s="93"/>
    </row>
    <row r="344" spans="3:4" ht="14.25">
      <c r="C344" s="93"/>
      <c r="D344" s="93"/>
    </row>
    <row r="345" spans="3:4" ht="14.25">
      <c r="C345" s="93"/>
      <c r="D345" s="93"/>
    </row>
    <row r="346" spans="3:4" ht="14.25">
      <c r="C346" s="93"/>
      <c r="D346" s="93"/>
    </row>
    <row r="347" spans="3:4" ht="14.25">
      <c r="C347" s="93"/>
      <c r="D347" s="93"/>
    </row>
    <row r="348" spans="3:4" ht="14.25">
      <c r="C348" s="93"/>
      <c r="D348" s="93"/>
    </row>
    <row r="349" spans="3:4" ht="14.25">
      <c r="C349" s="93"/>
      <c r="D349" s="93"/>
    </row>
    <row r="350" spans="3:4" ht="14.25">
      <c r="C350" s="93"/>
      <c r="D350" s="93"/>
    </row>
    <row r="351" spans="3:4" ht="14.25">
      <c r="C351" s="93"/>
      <c r="D351" s="93"/>
    </row>
    <row r="352" spans="3:4" ht="14.25">
      <c r="C352" s="93"/>
      <c r="D352" s="93"/>
    </row>
    <row r="353" spans="3:4" ht="14.25">
      <c r="C353" s="93"/>
      <c r="D353" s="93"/>
    </row>
    <row r="354" spans="3:4" ht="14.25">
      <c r="C354" s="93"/>
      <c r="D354" s="93"/>
    </row>
    <row r="355" spans="3:4" ht="14.25">
      <c r="C355" s="93"/>
      <c r="D355" s="93"/>
    </row>
    <row r="356" spans="3:4" ht="14.25">
      <c r="C356" s="93"/>
      <c r="D356" s="93"/>
    </row>
    <row r="357" spans="3:4" ht="14.25">
      <c r="C357" s="93"/>
      <c r="D357" s="93"/>
    </row>
    <row r="358" spans="3:4" ht="14.25">
      <c r="C358" s="93"/>
      <c r="D358" s="93"/>
    </row>
    <row r="359" spans="3:4" ht="14.25">
      <c r="C359" s="93"/>
      <c r="D359" s="93"/>
    </row>
    <row r="360" spans="3:4" ht="14.25">
      <c r="C360" s="93"/>
      <c r="D360" s="93"/>
    </row>
    <row r="361" spans="3:4" ht="14.25">
      <c r="C361" s="93"/>
      <c r="D361" s="93"/>
    </row>
    <row r="362" spans="3:4" ht="14.25">
      <c r="C362" s="93"/>
      <c r="D362" s="93"/>
    </row>
    <row r="363" spans="3:4" ht="14.25">
      <c r="C363" s="93"/>
      <c r="D363" s="93"/>
    </row>
    <row r="364" spans="3:4" ht="14.25">
      <c r="C364" s="93"/>
      <c r="D364" s="93"/>
    </row>
    <row r="365" spans="3:4" ht="14.25">
      <c r="C365" s="93"/>
      <c r="D365" s="93"/>
    </row>
    <row r="366" spans="3:4" ht="14.25">
      <c r="C366" s="93"/>
      <c r="D366" s="93"/>
    </row>
    <row r="367" spans="3:4" ht="14.25">
      <c r="C367" s="93"/>
      <c r="D367" s="93"/>
    </row>
    <row r="368" spans="3:4" ht="14.25">
      <c r="C368" s="93"/>
      <c r="D368" s="93"/>
    </row>
    <row r="369" spans="3:4" ht="14.25">
      <c r="C369" s="93"/>
      <c r="D369" s="93"/>
    </row>
    <row r="370" spans="3:4" ht="14.25">
      <c r="C370" s="93"/>
      <c r="D370" s="93"/>
    </row>
    <row r="371" spans="3:4" ht="14.25">
      <c r="C371" s="93"/>
      <c r="D371" s="93"/>
    </row>
    <row r="372" spans="3:4" ht="14.25">
      <c r="C372" s="93"/>
      <c r="D372" s="93"/>
    </row>
    <row r="373" spans="3:4" ht="14.25">
      <c r="C373" s="93"/>
      <c r="D373" s="93"/>
    </row>
    <row r="374" spans="3:4" ht="14.25">
      <c r="C374" s="93"/>
      <c r="D374" s="93"/>
    </row>
    <row r="375" spans="3:4" ht="14.25">
      <c r="C375" s="93"/>
      <c r="D375" s="93"/>
    </row>
    <row r="376" spans="3:4" ht="14.25">
      <c r="C376" s="93"/>
      <c r="D376" s="93"/>
    </row>
    <row r="377" spans="3:4" ht="14.25">
      <c r="C377" s="93"/>
      <c r="D377" s="93"/>
    </row>
    <row r="378" spans="3:4" ht="14.25">
      <c r="C378" s="93"/>
      <c r="D378" s="93"/>
    </row>
    <row r="379" spans="3:4" ht="14.25">
      <c r="C379" s="93"/>
      <c r="D379" s="93"/>
    </row>
    <row r="380" spans="3:4" ht="14.25">
      <c r="C380" s="93"/>
      <c r="D380" s="93"/>
    </row>
    <row r="381" spans="3:4" ht="14.25">
      <c r="C381" s="93"/>
      <c r="D381" s="93"/>
    </row>
    <row r="382" spans="3:4" ht="14.25">
      <c r="C382" s="93"/>
      <c r="D382" s="93"/>
    </row>
    <row r="383" spans="3:4" ht="14.25">
      <c r="C383" s="93"/>
      <c r="D383" s="93"/>
    </row>
    <row r="384" spans="3:4" ht="14.25">
      <c r="C384" s="93"/>
      <c r="D384" s="93"/>
    </row>
    <row r="385" spans="3:4" ht="14.25">
      <c r="C385" s="93"/>
      <c r="D385" s="93"/>
    </row>
    <row r="386" spans="3:4" ht="14.25">
      <c r="C386" s="93"/>
      <c r="D386" s="93"/>
    </row>
    <row r="387" spans="3:4" ht="14.25">
      <c r="C387" s="93"/>
      <c r="D387" s="93"/>
    </row>
    <row r="388" spans="3:4" ht="14.25">
      <c r="C388" s="93"/>
      <c r="D388" s="93"/>
    </row>
    <row r="389" spans="3:4" ht="14.25">
      <c r="C389" s="93"/>
      <c r="D389" s="93"/>
    </row>
    <row r="390" spans="3:4" ht="14.25">
      <c r="C390" s="93"/>
      <c r="D390" s="93"/>
    </row>
    <row r="391" spans="3:4" ht="14.25">
      <c r="C391" s="93"/>
      <c r="D391" s="93"/>
    </row>
    <row r="392" spans="3:4" ht="14.25">
      <c r="C392" s="93"/>
      <c r="D392" s="93"/>
    </row>
    <row r="393" spans="3:4" ht="14.25">
      <c r="C393" s="93"/>
      <c r="D393" s="93"/>
    </row>
    <row r="394" spans="3:4" ht="14.25">
      <c r="C394" s="93"/>
      <c r="D394" s="93"/>
    </row>
    <row r="395" spans="3:4" ht="14.25">
      <c r="C395" s="93"/>
      <c r="D395" s="93"/>
    </row>
    <row r="396" spans="3:4" ht="14.25">
      <c r="C396" s="93"/>
      <c r="D396" s="93"/>
    </row>
    <row r="397" spans="3:4" ht="14.25">
      <c r="C397" s="93"/>
      <c r="D397" s="93"/>
    </row>
    <row r="398" spans="3:4" ht="14.25">
      <c r="C398" s="93"/>
      <c r="D398" s="93"/>
    </row>
    <row r="399" spans="3:4" ht="14.25">
      <c r="C399" s="93"/>
      <c r="D399" s="93"/>
    </row>
    <row r="400" spans="3:4" ht="14.25">
      <c r="C400" s="93"/>
      <c r="D400" s="93"/>
    </row>
  </sheetData>
  <sheetProtection/>
  <mergeCells count="28">
    <mergeCell ref="A201:A202"/>
    <mergeCell ref="B201:B202"/>
    <mergeCell ref="C201:D201"/>
    <mergeCell ref="A241:A242"/>
    <mergeCell ref="B241:B242"/>
    <mergeCell ref="C241:D241"/>
    <mergeCell ref="A42:A43"/>
    <mergeCell ref="B42:B43"/>
    <mergeCell ref="C42:D42"/>
    <mergeCell ref="A122:A123"/>
    <mergeCell ref="B122:B123"/>
    <mergeCell ref="C122:D122"/>
    <mergeCell ref="A281:A282"/>
    <mergeCell ref="B281:B282"/>
    <mergeCell ref="C281:D281"/>
    <mergeCell ref="A1:D1"/>
    <mergeCell ref="A2:C2"/>
    <mergeCell ref="A3:C3"/>
    <mergeCell ref="B162:B163"/>
    <mergeCell ref="C162:D162"/>
    <mergeCell ref="C82:D82"/>
    <mergeCell ref="A82:A83"/>
    <mergeCell ref="A162:A163"/>
    <mergeCell ref="A4:D4"/>
    <mergeCell ref="A5:A6"/>
    <mergeCell ref="B82:B83"/>
    <mergeCell ref="C5:D5"/>
    <mergeCell ref="B5:B6"/>
  </mergeCells>
  <printOptions/>
  <pageMargins left="0.393700787401575" right="0.393700787401575" top="0.02" bottom="0.05" header="0.15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5"/>
  <sheetViews>
    <sheetView zoomScalePageLayoutView="0" workbookViewId="0" topLeftCell="A214">
      <selection activeCell="A211" sqref="A211"/>
    </sheetView>
  </sheetViews>
  <sheetFormatPr defaultColWidth="9.140625" defaultRowHeight="12.75"/>
  <cols>
    <col min="1" max="1" width="47.140625" style="78" customWidth="1"/>
    <col min="2" max="2" width="13.28125" style="0" customWidth="1"/>
    <col min="3" max="3" width="12.57421875" style="0" customWidth="1"/>
    <col min="4" max="4" width="11.140625" style="0" customWidth="1"/>
    <col min="5" max="5" width="12.28125" style="0" bestFit="1" customWidth="1"/>
    <col min="6" max="6" width="10.00390625" style="47" customWidth="1"/>
    <col min="7" max="7" width="9.140625" style="43" customWidth="1"/>
    <col min="8" max="8" width="13.140625" style="43" customWidth="1"/>
    <col min="9" max="9" width="9.140625" style="43" customWidth="1"/>
  </cols>
  <sheetData>
    <row r="1" spans="1:9" ht="19.5" customHeight="1">
      <c r="A1" s="153" t="s">
        <v>315</v>
      </c>
      <c r="B1" s="153"/>
      <c r="C1" s="153"/>
      <c r="D1" s="153"/>
      <c r="E1" s="153"/>
      <c r="F1" s="34"/>
      <c r="G1" s="34"/>
      <c r="H1" s="34"/>
      <c r="I1" s="34"/>
    </row>
    <row r="2" spans="1:8" s="65" customFormat="1" ht="21">
      <c r="A2" s="140" t="s">
        <v>314</v>
      </c>
      <c r="B2" s="140"/>
      <c r="C2" s="140"/>
      <c r="D2" s="140"/>
      <c r="E2" s="140"/>
      <c r="F2" s="140"/>
      <c r="G2" s="140"/>
      <c r="H2" s="140"/>
    </row>
    <row r="3" spans="1:9" s="50" customFormat="1" ht="19.5" customHeight="1">
      <c r="A3" s="143" t="s">
        <v>0</v>
      </c>
      <c r="B3" s="147" t="s">
        <v>1</v>
      </c>
      <c r="C3" s="147" t="s">
        <v>2</v>
      </c>
      <c r="D3" s="147" t="s">
        <v>3</v>
      </c>
      <c r="E3" s="147" t="s">
        <v>4</v>
      </c>
      <c r="F3" s="145" t="s">
        <v>213</v>
      </c>
      <c r="G3" s="146"/>
      <c r="H3" s="52" t="s">
        <v>216</v>
      </c>
      <c r="I3" s="52" t="s">
        <v>218</v>
      </c>
    </row>
    <row r="4" spans="1:9" s="50" customFormat="1" ht="21.75" customHeight="1">
      <c r="A4" s="144"/>
      <c r="B4" s="148"/>
      <c r="C4" s="148"/>
      <c r="D4" s="148"/>
      <c r="E4" s="148"/>
      <c r="F4" s="24" t="s">
        <v>214</v>
      </c>
      <c r="G4" s="24" t="s">
        <v>215</v>
      </c>
      <c r="H4" s="24" t="s">
        <v>217</v>
      </c>
      <c r="I4" s="24" t="s">
        <v>219</v>
      </c>
    </row>
    <row r="5" spans="1:9" ht="21.75">
      <c r="A5" s="1" t="s">
        <v>5</v>
      </c>
      <c r="B5" s="2">
        <v>12669570.84</v>
      </c>
      <c r="C5" s="3" t="s">
        <v>14</v>
      </c>
      <c r="D5" s="3"/>
      <c r="E5" s="2">
        <v>12669570.84</v>
      </c>
      <c r="F5" s="45"/>
      <c r="G5" s="45"/>
      <c r="H5" s="45"/>
      <c r="I5" s="45"/>
    </row>
    <row r="6" spans="1:9" ht="21">
      <c r="A6" s="4" t="s">
        <v>6</v>
      </c>
      <c r="B6" s="5">
        <v>80000</v>
      </c>
      <c r="C6" s="6"/>
      <c r="D6" s="6"/>
      <c r="E6" s="5">
        <f>SUM(B6:D6)</f>
        <v>80000</v>
      </c>
      <c r="F6" s="45"/>
      <c r="G6" s="45"/>
      <c r="H6" s="45"/>
      <c r="I6" s="45"/>
    </row>
    <row r="7" spans="1:9" ht="21">
      <c r="A7" s="4" t="s">
        <v>130</v>
      </c>
      <c r="B7" s="5">
        <f>B8+B9+B11+B12+B13+B14+B15+B16+B17+B18+B19+B20+B21+B22+B23+B24+B25+B26+B27+B28+B32+B33</f>
        <v>12589570.84</v>
      </c>
      <c r="C7" s="7"/>
      <c r="D7" s="8"/>
      <c r="E7" s="5">
        <f>E8+E9+E11+E12+E13+E14+E15+E16+E17+E18+E19+E20+E21+E22+E23+E24+E25+E26+E27+E28+E32+E33</f>
        <v>12589570.84</v>
      </c>
      <c r="F7" s="45"/>
      <c r="G7" s="45"/>
      <c r="H7" s="45"/>
      <c r="I7" s="45"/>
    </row>
    <row r="8" spans="1:9" ht="21">
      <c r="A8" s="9" t="s">
        <v>7</v>
      </c>
      <c r="B8" s="10">
        <v>505123</v>
      </c>
      <c r="C8" s="11"/>
      <c r="D8" s="12"/>
      <c r="E8" s="10">
        <f>B8+C8</f>
        <v>505123</v>
      </c>
      <c r="F8" s="74"/>
      <c r="G8" s="77"/>
      <c r="H8" s="77"/>
      <c r="I8" s="74"/>
    </row>
    <row r="9" spans="1:9" ht="21">
      <c r="A9" s="9" t="s">
        <v>8</v>
      </c>
      <c r="B9" s="13">
        <v>3300570</v>
      </c>
      <c r="C9" s="13"/>
      <c r="D9" s="12"/>
      <c r="E9" s="10">
        <v>3300570</v>
      </c>
      <c r="F9" s="76" t="s">
        <v>259</v>
      </c>
      <c r="G9" s="9" t="s">
        <v>261</v>
      </c>
      <c r="H9" s="75" t="s">
        <v>257</v>
      </c>
      <c r="I9" s="9" t="s">
        <v>260</v>
      </c>
    </row>
    <row r="10" spans="1:9" ht="21">
      <c r="A10" s="9"/>
      <c r="B10" s="13"/>
      <c r="C10" s="13"/>
      <c r="D10" s="12"/>
      <c r="E10" s="10"/>
      <c r="F10" s="9" t="s">
        <v>256</v>
      </c>
      <c r="G10" s="9" t="s">
        <v>262</v>
      </c>
      <c r="H10" s="75" t="s">
        <v>257</v>
      </c>
      <c r="I10" s="9" t="s">
        <v>258</v>
      </c>
    </row>
    <row r="11" spans="1:9" ht="21">
      <c r="A11" s="9" t="s">
        <v>9</v>
      </c>
      <c r="B11" s="10">
        <v>601435</v>
      </c>
      <c r="C11" s="11"/>
      <c r="D11" s="12"/>
      <c r="E11" s="10">
        <f aca="true" t="shared" si="0" ref="E11:E23">B11+C11</f>
        <v>601435</v>
      </c>
      <c r="F11" s="74"/>
      <c r="G11" s="74"/>
      <c r="H11" s="74"/>
      <c r="I11" s="74"/>
    </row>
    <row r="12" spans="1:9" ht="21">
      <c r="A12" s="9" t="s">
        <v>10</v>
      </c>
      <c r="B12" s="10">
        <v>3334300</v>
      </c>
      <c r="C12" s="33" t="s">
        <v>14</v>
      </c>
      <c r="D12" s="12"/>
      <c r="E12" s="10">
        <v>3334300</v>
      </c>
      <c r="F12" s="76" t="s">
        <v>263</v>
      </c>
      <c r="G12" s="9" t="s">
        <v>265</v>
      </c>
      <c r="H12" s="75" t="s">
        <v>257</v>
      </c>
      <c r="I12" s="9" t="s">
        <v>260</v>
      </c>
    </row>
    <row r="13" spans="1:9" ht="21">
      <c r="A13" s="9" t="s">
        <v>11</v>
      </c>
      <c r="B13" s="13">
        <v>354000</v>
      </c>
      <c r="C13" s="13"/>
      <c r="D13" s="12"/>
      <c r="E13" s="10">
        <f t="shared" si="0"/>
        <v>354000</v>
      </c>
      <c r="F13" s="74"/>
      <c r="G13" s="74"/>
      <c r="H13" s="74"/>
      <c r="I13" s="74"/>
    </row>
    <row r="14" spans="1:9" ht="21">
      <c r="A14" s="9" t="s">
        <v>12</v>
      </c>
      <c r="B14" s="13">
        <v>411800</v>
      </c>
      <c r="C14" s="13"/>
      <c r="D14" s="12"/>
      <c r="E14" s="10">
        <v>411800</v>
      </c>
      <c r="F14" s="79" t="s">
        <v>266</v>
      </c>
      <c r="G14" s="9" t="s">
        <v>270</v>
      </c>
      <c r="H14" s="9" t="s">
        <v>267</v>
      </c>
      <c r="I14" s="9" t="s">
        <v>264</v>
      </c>
    </row>
    <row r="15" spans="1:9" ht="21">
      <c r="A15" s="9" t="s">
        <v>13</v>
      </c>
      <c r="B15" s="13">
        <v>252000</v>
      </c>
      <c r="C15" s="13"/>
      <c r="D15" s="12"/>
      <c r="E15" s="10">
        <v>252000</v>
      </c>
      <c r="F15" s="9" t="s">
        <v>268</v>
      </c>
      <c r="G15" s="9" t="s">
        <v>265</v>
      </c>
      <c r="H15" s="9" t="s">
        <v>257</v>
      </c>
      <c r="I15" s="9" t="s">
        <v>269</v>
      </c>
    </row>
    <row r="16" spans="1:9" ht="21">
      <c r="A16" s="9" t="s">
        <v>15</v>
      </c>
      <c r="B16" s="10">
        <v>142477</v>
      </c>
      <c r="C16" s="11"/>
      <c r="D16" s="12"/>
      <c r="E16" s="10">
        <f t="shared" si="0"/>
        <v>142477</v>
      </c>
      <c r="F16" s="74"/>
      <c r="G16" s="74"/>
      <c r="H16" s="74"/>
      <c r="I16" s="74"/>
    </row>
    <row r="17" spans="1:9" ht="21">
      <c r="A17" s="9" t="s">
        <v>16</v>
      </c>
      <c r="B17" s="10">
        <v>100000</v>
      </c>
      <c r="C17" s="11"/>
      <c r="D17" s="12"/>
      <c r="E17" s="10">
        <f t="shared" si="0"/>
        <v>100000</v>
      </c>
      <c r="F17" s="74"/>
      <c r="G17" s="74"/>
      <c r="H17" s="74"/>
      <c r="I17" s="74"/>
    </row>
    <row r="18" spans="1:9" ht="21">
      <c r="A18" s="9" t="s">
        <v>17</v>
      </c>
      <c r="B18" s="13">
        <v>849300</v>
      </c>
      <c r="C18" s="13"/>
      <c r="D18" s="12"/>
      <c r="E18" s="10">
        <f t="shared" si="0"/>
        <v>849300</v>
      </c>
      <c r="F18" s="74"/>
      <c r="G18" s="74"/>
      <c r="H18" s="74"/>
      <c r="I18" s="74"/>
    </row>
    <row r="19" spans="1:9" ht="21">
      <c r="A19" s="9" t="s">
        <v>18</v>
      </c>
      <c r="B19" s="13">
        <v>56000</v>
      </c>
      <c r="C19" s="13"/>
      <c r="D19" s="12"/>
      <c r="E19" s="10">
        <f t="shared" si="0"/>
        <v>56000</v>
      </c>
      <c r="F19" s="74"/>
      <c r="G19" s="74"/>
      <c r="H19" s="74"/>
      <c r="I19" s="74"/>
    </row>
    <row r="20" spans="1:9" ht="21">
      <c r="A20" s="9" t="s">
        <v>19</v>
      </c>
      <c r="B20" s="13">
        <v>61729.2</v>
      </c>
      <c r="C20" s="13"/>
      <c r="D20" s="21" t="s">
        <v>14</v>
      </c>
      <c r="E20" s="10">
        <v>61729.2</v>
      </c>
      <c r="F20" s="9" t="s">
        <v>271</v>
      </c>
      <c r="G20" s="9" t="s">
        <v>272</v>
      </c>
      <c r="H20" s="9" t="s">
        <v>257</v>
      </c>
      <c r="I20" s="9" t="s">
        <v>273</v>
      </c>
    </row>
    <row r="21" spans="1:9" ht="21">
      <c r="A21" s="9" t="s">
        <v>20</v>
      </c>
      <c r="B21" s="13">
        <v>433636.64</v>
      </c>
      <c r="C21" s="13"/>
      <c r="D21" s="20" t="s">
        <v>14</v>
      </c>
      <c r="E21" s="10">
        <v>433636.64</v>
      </c>
      <c r="F21" s="9" t="s">
        <v>274</v>
      </c>
      <c r="G21" s="9" t="s">
        <v>272</v>
      </c>
      <c r="H21" s="9" t="s">
        <v>257</v>
      </c>
      <c r="I21" s="9" t="s">
        <v>275</v>
      </c>
    </row>
    <row r="22" spans="1:9" ht="21">
      <c r="A22" s="9" t="s">
        <v>21</v>
      </c>
      <c r="B22" s="13">
        <v>22800</v>
      </c>
      <c r="C22" s="13"/>
      <c r="D22" s="12"/>
      <c r="E22" s="10">
        <f t="shared" si="0"/>
        <v>22800</v>
      </c>
      <c r="F22" s="74"/>
      <c r="G22" s="74"/>
      <c r="H22" s="74"/>
      <c r="I22" s="74"/>
    </row>
    <row r="23" spans="1:9" ht="21">
      <c r="A23" s="9" t="s">
        <v>22</v>
      </c>
      <c r="B23" s="13">
        <v>37000</v>
      </c>
      <c r="C23" s="13"/>
      <c r="D23" s="12"/>
      <c r="E23" s="10">
        <f t="shared" si="0"/>
        <v>37000</v>
      </c>
      <c r="F23" s="74"/>
      <c r="G23" s="74"/>
      <c r="H23" s="74"/>
      <c r="I23" s="74"/>
    </row>
    <row r="24" spans="1:9" ht="21">
      <c r="A24" s="9" t="s">
        <v>23</v>
      </c>
      <c r="B24" s="13">
        <v>19800</v>
      </c>
      <c r="C24" s="13"/>
      <c r="D24" s="12"/>
      <c r="E24" s="10">
        <f>B24+C24</f>
        <v>19800</v>
      </c>
      <c r="F24" s="74"/>
      <c r="G24" s="74"/>
      <c r="H24" s="74"/>
      <c r="I24" s="74"/>
    </row>
    <row r="25" spans="1:10" s="34" customFormat="1" ht="21">
      <c r="A25" s="9" t="s">
        <v>133</v>
      </c>
      <c r="B25" s="19">
        <v>1498600</v>
      </c>
      <c r="C25" s="13"/>
      <c r="D25" s="11"/>
      <c r="E25" s="10">
        <v>1498600</v>
      </c>
      <c r="F25" s="9" t="s">
        <v>276</v>
      </c>
      <c r="G25" s="9" t="s">
        <v>277</v>
      </c>
      <c r="H25" s="9" t="s">
        <v>267</v>
      </c>
      <c r="I25" s="9" t="s">
        <v>265</v>
      </c>
      <c r="J25" s="51"/>
    </row>
    <row r="26" spans="1:9" s="34" customFormat="1" ht="21">
      <c r="A26" s="9" t="s">
        <v>134</v>
      </c>
      <c r="B26" s="19">
        <v>66500</v>
      </c>
      <c r="C26" s="13"/>
      <c r="D26" s="11"/>
      <c r="E26" s="10">
        <v>66500</v>
      </c>
      <c r="F26" s="43"/>
      <c r="G26" s="43"/>
      <c r="H26" s="43"/>
      <c r="I26" s="43"/>
    </row>
    <row r="27" spans="1:9" s="34" customFormat="1" ht="21">
      <c r="A27" s="9" t="s">
        <v>135</v>
      </c>
      <c r="B27" s="19">
        <v>35000</v>
      </c>
      <c r="C27" s="13"/>
      <c r="D27" s="11"/>
      <c r="E27" s="10">
        <v>35000</v>
      </c>
      <c r="F27" s="43"/>
      <c r="G27" s="43"/>
      <c r="H27" s="43"/>
      <c r="I27" s="43"/>
    </row>
    <row r="28" spans="1:9" s="34" customFormat="1" ht="21">
      <c r="A28" s="14" t="s">
        <v>230</v>
      </c>
      <c r="B28" s="40">
        <v>54000</v>
      </c>
      <c r="C28" s="16"/>
      <c r="D28" s="15"/>
      <c r="E28" s="17">
        <v>54000</v>
      </c>
      <c r="F28" s="44"/>
      <c r="G28" s="44"/>
      <c r="H28" s="44"/>
      <c r="I28" s="44"/>
    </row>
    <row r="29" spans="1:5" s="34" customFormat="1" ht="21.75" customHeight="1">
      <c r="A29" s="51"/>
      <c r="B29" s="19"/>
      <c r="C29" s="19" t="s">
        <v>224</v>
      </c>
      <c r="D29" s="18"/>
      <c r="E29" s="20"/>
    </row>
    <row r="30" spans="1:9" s="50" customFormat="1" ht="21" customHeight="1">
      <c r="A30" s="141" t="s">
        <v>0</v>
      </c>
      <c r="B30" s="147" t="s">
        <v>1</v>
      </c>
      <c r="C30" s="147" t="s">
        <v>2</v>
      </c>
      <c r="D30" s="147" t="s">
        <v>3</v>
      </c>
      <c r="E30" s="147" t="s">
        <v>4</v>
      </c>
      <c r="F30" s="145" t="s">
        <v>213</v>
      </c>
      <c r="G30" s="146"/>
      <c r="H30" s="24" t="s">
        <v>216</v>
      </c>
      <c r="I30" s="24" t="s">
        <v>218</v>
      </c>
    </row>
    <row r="31" spans="1:9" s="50" customFormat="1" ht="21" customHeight="1">
      <c r="A31" s="151"/>
      <c r="B31" s="152"/>
      <c r="C31" s="152"/>
      <c r="D31" s="152"/>
      <c r="E31" s="152"/>
      <c r="F31" s="52" t="s">
        <v>214</v>
      </c>
      <c r="G31" s="52" t="s">
        <v>215</v>
      </c>
      <c r="H31" s="52" t="s">
        <v>217</v>
      </c>
      <c r="I31" s="52" t="s">
        <v>219</v>
      </c>
    </row>
    <row r="32" spans="1:9" s="46" customFormat="1" ht="21">
      <c r="A32" s="72" t="s">
        <v>231</v>
      </c>
      <c r="B32" s="70">
        <v>436000</v>
      </c>
      <c r="C32" s="73"/>
      <c r="D32" s="71"/>
      <c r="E32" s="39">
        <v>436000</v>
      </c>
      <c r="G32" s="42"/>
      <c r="I32" s="42"/>
    </row>
    <row r="33" spans="1:9" s="48" customFormat="1" ht="21">
      <c r="A33" s="14" t="s">
        <v>232</v>
      </c>
      <c r="B33" s="40">
        <v>17500</v>
      </c>
      <c r="C33" s="16"/>
      <c r="D33" s="27"/>
      <c r="E33" s="17">
        <v>17500</v>
      </c>
      <c r="G33" s="44"/>
      <c r="I33" s="44"/>
    </row>
    <row r="34" spans="1:9" s="68" customFormat="1" ht="21.75">
      <c r="A34" s="35" t="s">
        <v>24</v>
      </c>
      <c r="B34" s="81">
        <v>10836104.78</v>
      </c>
      <c r="C34" s="82">
        <v>275310</v>
      </c>
      <c r="D34" s="83">
        <v>72359.78</v>
      </c>
      <c r="E34" s="81">
        <v>11039055</v>
      </c>
      <c r="F34" s="64"/>
      <c r="G34" s="64"/>
      <c r="H34" s="64"/>
      <c r="I34" s="64"/>
    </row>
    <row r="35" spans="1:9" ht="21">
      <c r="A35" s="4" t="s">
        <v>172</v>
      </c>
      <c r="B35" s="5">
        <v>1585954</v>
      </c>
      <c r="C35" s="7">
        <v>85000</v>
      </c>
      <c r="D35" s="8">
        <v>11900</v>
      </c>
      <c r="E35" s="5">
        <f>B35+C35-D35</f>
        <v>1659054</v>
      </c>
      <c r="F35" s="45"/>
      <c r="G35" s="45"/>
      <c r="H35" s="45"/>
      <c r="I35" s="45"/>
    </row>
    <row r="36" spans="1:6" ht="21">
      <c r="A36" s="9" t="s">
        <v>34</v>
      </c>
      <c r="B36" s="10">
        <v>9000</v>
      </c>
      <c r="C36" s="13"/>
      <c r="D36" s="12"/>
      <c r="E36" s="10">
        <f>B36+C36</f>
        <v>9000</v>
      </c>
      <c r="F36" s="43"/>
    </row>
    <row r="37" spans="1:6" ht="21">
      <c r="A37" s="9" t="s">
        <v>35</v>
      </c>
      <c r="B37" s="10">
        <v>25850</v>
      </c>
      <c r="C37" s="13"/>
      <c r="D37" s="12">
        <v>2300</v>
      </c>
      <c r="E37" s="10">
        <v>23550</v>
      </c>
      <c r="F37" s="43"/>
    </row>
    <row r="38" spans="1:6" ht="21">
      <c r="A38" s="9" t="s">
        <v>36</v>
      </c>
      <c r="B38" s="10">
        <v>32500</v>
      </c>
      <c r="C38" s="13"/>
      <c r="D38" s="12"/>
      <c r="E38" s="10">
        <f aca="true" t="shared" si="1" ref="E38:E51">B38+C38</f>
        <v>32500</v>
      </c>
      <c r="F38" s="43"/>
    </row>
    <row r="39" spans="1:6" ht="21">
      <c r="A39" s="9" t="s">
        <v>37</v>
      </c>
      <c r="B39" s="10">
        <v>27000</v>
      </c>
      <c r="C39" s="13"/>
      <c r="D39" s="12"/>
      <c r="E39" s="10">
        <f t="shared" si="1"/>
        <v>27000</v>
      </c>
      <c r="F39" s="43"/>
    </row>
    <row r="40" spans="1:6" ht="21">
      <c r="A40" s="9" t="s">
        <v>38</v>
      </c>
      <c r="B40" s="10">
        <v>20000</v>
      </c>
      <c r="C40" s="13"/>
      <c r="D40" s="12"/>
      <c r="E40" s="10">
        <f t="shared" si="1"/>
        <v>20000</v>
      </c>
      <c r="F40" s="43"/>
    </row>
    <row r="41" spans="1:6" ht="21">
      <c r="A41" s="9" t="s">
        <v>39</v>
      </c>
      <c r="B41" s="10">
        <v>68550</v>
      </c>
      <c r="C41" s="13"/>
      <c r="D41" s="12"/>
      <c r="E41" s="10">
        <f t="shared" si="1"/>
        <v>68550</v>
      </c>
      <c r="F41" s="43"/>
    </row>
    <row r="42" spans="1:6" ht="21">
      <c r="A42" s="9" t="s">
        <v>40</v>
      </c>
      <c r="B42" s="10">
        <v>11050</v>
      </c>
      <c r="C42" s="13"/>
      <c r="D42" s="12"/>
      <c r="E42" s="10">
        <f t="shared" si="1"/>
        <v>11050</v>
      </c>
      <c r="F42" s="43"/>
    </row>
    <row r="43" spans="1:6" ht="21">
      <c r="A43" s="9" t="s">
        <v>41</v>
      </c>
      <c r="B43" s="10">
        <v>37045</v>
      </c>
      <c r="C43" s="13"/>
      <c r="D43" s="21" t="s">
        <v>14</v>
      </c>
      <c r="E43" s="10">
        <v>37045</v>
      </c>
      <c r="F43" s="43"/>
    </row>
    <row r="44" spans="1:6" ht="21">
      <c r="A44" s="9" t="s">
        <v>42</v>
      </c>
      <c r="B44" s="13">
        <v>900</v>
      </c>
      <c r="C44" s="13"/>
      <c r="D44" s="12"/>
      <c r="E44" s="10">
        <f t="shared" si="1"/>
        <v>900</v>
      </c>
      <c r="F44" s="43"/>
    </row>
    <row r="45" spans="1:6" ht="21">
      <c r="A45" s="9" t="s">
        <v>43</v>
      </c>
      <c r="B45" s="13">
        <v>7000</v>
      </c>
      <c r="C45" s="13"/>
      <c r="D45" s="12"/>
      <c r="E45" s="10">
        <f t="shared" si="1"/>
        <v>7000</v>
      </c>
      <c r="F45" s="43"/>
    </row>
    <row r="46" spans="1:6" ht="21">
      <c r="A46" s="9" t="s">
        <v>44</v>
      </c>
      <c r="B46" s="10">
        <v>10500</v>
      </c>
      <c r="C46" s="22"/>
      <c r="D46" s="12"/>
      <c r="E46" s="10">
        <f t="shared" si="1"/>
        <v>10500</v>
      </c>
      <c r="F46" s="43"/>
    </row>
    <row r="47" spans="1:6" ht="21">
      <c r="A47" s="23" t="s">
        <v>45</v>
      </c>
      <c r="B47" s="10">
        <v>3100</v>
      </c>
      <c r="C47" s="13"/>
      <c r="D47" s="12"/>
      <c r="E47" s="10">
        <f t="shared" si="1"/>
        <v>3100</v>
      </c>
      <c r="F47" s="43"/>
    </row>
    <row r="48" spans="1:6" ht="21">
      <c r="A48" s="9" t="s">
        <v>46</v>
      </c>
      <c r="B48" s="10">
        <v>3200</v>
      </c>
      <c r="C48" s="13"/>
      <c r="D48" s="12"/>
      <c r="E48" s="10">
        <f t="shared" si="1"/>
        <v>3200</v>
      </c>
      <c r="F48" s="43"/>
    </row>
    <row r="49" spans="1:6" ht="21">
      <c r="A49" s="9" t="s">
        <v>47</v>
      </c>
      <c r="B49" s="10">
        <v>1200</v>
      </c>
      <c r="C49" s="13"/>
      <c r="D49" s="12"/>
      <c r="E49" s="10">
        <f t="shared" si="1"/>
        <v>1200</v>
      </c>
      <c r="F49" s="43"/>
    </row>
    <row r="50" spans="1:6" ht="21">
      <c r="A50" s="9" t="s">
        <v>48</v>
      </c>
      <c r="B50" s="10">
        <v>2600</v>
      </c>
      <c r="C50" s="13"/>
      <c r="D50" s="12"/>
      <c r="E50" s="10">
        <f t="shared" si="1"/>
        <v>2600</v>
      </c>
      <c r="F50" s="43"/>
    </row>
    <row r="51" spans="1:6" ht="21">
      <c r="A51" s="9" t="s">
        <v>49</v>
      </c>
      <c r="B51" s="10">
        <v>40800</v>
      </c>
      <c r="C51" s="13"/>
      <c r="D51" s="12"/>
      <c r="E51" s="10">
        <f t="shared" si="1"/>
        <v>40800</v>
      </c>
      <c r="F51" s="43"/>
    </row>
    <row r="52" spans="1:6" ht="21">
      <c r="A52" s="9" t="s">
        <v>50</v>
      </c>
      <c r="B52" s="10">
        <v>11000</v>
      </c>
      <c r="C52" s="13"/>
      <c r="D52" s="12"/>
      <c r="E52" s="10">
        <f>B52+C52</f>
        <v>11000</v>
      </c>
      <c r="F52" s="43"/>
    </row>
    <row r="53" spans="1:6" ht="21">
      <c r="A53" s="9" t="s">
        <v>51</v>
      </c>
      <c r="B53" s="10">
        <v>19600</v>
      </c>
      <c r="C53" s="13"/>
      <c r="D53" s="12"/>
      <c r="E53" s="10">
        <v>19600</v>
      </c>
      <c r="F53" s="43"/>
    </row>
    <row r="54" spans="1:6" ht="21">
      <c r="A54" s="9" t="s">
        <v>52</v>
      </c>
      <c r="B54" s="10">
        <v>1200</v>
      </c>
      <c r="C54" s="13"/>
      <c r="D54" s="12"/>
      <c r="E54" s="10">
        <f>B54+C54</f>
        <v>1200</v>
      </c>
      <c r="F54" s="43"/>
    </row>
    <row r="55" spans="1:6" ht="21">
      <c r="A55" s="9" t="s">
        <v>53</v>
      </c>
      <c r="B55" s="13">
        <v>3000</v>
      </c>
      <c r="C55" s="13"/>
      <c r="D55" s="12"/>
      <c r="E55" s="10">
        <f>B55+C55</f>
        <v>3000</v>
      </c>
      <c r="F55" s="43"/>
    </row>
    <row r="56" spans="1:9" ht="21">
      <c r="A56" s="14" t="s">
        <v>54</v>
      </c>
      <c r="B56" s="17">
        <v>2500</v>
      </c>
      <c r="C56" s="16"/>
      <c r="D56" s="53"/>
      <c r="E56" s="17">
        <f>B56+C56</f>
        <v>2500</v>
      </c>
      <c r="F56" s="44"/>
      <c r="G56" s="44"/>
      <c r="H56" s="44"/>
      <c r="I56" s="44"/>
    </row>
    <row r="57" spans="1:9" ht="21">
      <c r="A57" s="51"/>
      <c r="B57" s="20"/>
      <c r="C57" s="18" t="s">
        <v>223</v>
      </c>
      <c r="D57" s="18"/>
      <c r="E57" s="20"/>
      <c r="F57" s="34"/>
      <c r="G57" s="34"/>
      <c r="H57" s="34"/>
      <c r="I57" s="34"/>
    </row>
    <row r="58" spans="1:9" s="50" customFormat="1" ht="21" customHeight="1">
      <c r="A58" s="141" t="s">
        <v>0</v>
      </c>
      <c r="B58" s="147" t="s">
        <v>1</v>
      </c>
      <c r="C58" s="147" t="s">
        <v>2</v>
      </c>
      <c r="D58" s="147" t="s">
        <v>3</v>
      </c>
      <c r="E58" s="147" t="s">
        <v>4</v>
      </c>
      <c r="F58" s="145" t="s">
        <v>213</v>
      </c>
      <c r="G58" s="146"/>
      <c r="H58" s="24" t="s">
        <v>216</v>
      </c>
      <c r="I58" s="24" t="s">
        <v>218</v>
      </c>
    </row>
    <row r="59" spans="1:9" s="50" customFormat="1" ht="21" customHeight="1">
      <c r="A59" s="142"/>
      <c r="B59" s="148"/>
      <c r="C59" s="148"/>
      <c r="D59" s="148"/>
      <c r="E59" s="148"/>
      <c r="F59" s="24" t="s">
        <v>214</v>
      </c>
      <c r="G59" s="24" t="s">
        <v>215</v>
      </c>
      <c r="H59" s="24" t="s">
        <v>217</v>
      </c>
      <c r="I59" s="24" t="s">
        <v>219</v>
      </c>
    </row>
    <row r="60" spans="1:6" ht="21">
      <c r="A60" s="9" t="s">
        <v>55</v>
      </c>
      <c r="B60" s="10">
        <v>6300</v>
      </c>
      <c r="C60" s="11"/>
      <c r="D60" s="11"/>
      <c r="E60" s="10">
        <f>SUM(B60:D60)</f>
        <v>6300</v>
      </c>
      <c r="F60" s="43"/>
    </row>
    <row r="61" spans="1:6" ht="21">
      <c r="A61" s="9" t="s">
        <v>173</v>
      </c>
      <c r="B61" s="10">
        <v>60000</v>
      </c>
      <c r="C61" s="13"/>
      <c r="D61" s="11"/>
      <c r="E61" s="10">
        <f>SUM(B61:D61)</f>
        <v>60000</v>
      </c>
      <c r="F61" s="43"/>
    </row>
    <row r="62" spans="1:7" ht="21">
      <c r="A62" s="32" t="s">
        <v>56</v>
      </c>
      <c r="B62" s="10">
        <v>4000</v>
      </c>
      <c r="C62" s="18"/>
      <c r="D62" s="11"/>
      <c r="E62" s="20">
        <f>SUM(B62:D62)</f>
        <v>4000</v>
      </c>
      <c r="F62" s="43"/>
      <c r="G62" s="34"/>
    </row>
    <row r="63" spans="1:6" ht="21">
      <c r="A63" s="9" t="s">
        <v>57</v>
      </c>
      <c r="B63" s="10">
        <v>2200</v>
      </c>
      <c r="C63" s="11"/>
      <c r="D63" s="11"/>
      <c r="E63" s="10">
        <f>SUM(B63:D63)</f>
        <v>2200</v>
      </c>
      <c r="F63" s="43"/>
    </row>
    <row r="64" spans="1:6" ht="21">
      <c r="A64" s="9" t="s">
        <v>58</v>
      </c>
      <c r="B64" s="10">
        <v>4000</v>
      </c>
      <c r="C64" s="11"/>
      <c r="D64" s="11"/>
      <c r="E64" s="10">
        <f aca="true" t="shared" si="2" ref="E64:E81">SUM(B64:D64)</f>
        <v>4000</v>
      </c>
      <c r="F64" s="43"/>
    </row>
    <row r="65" spans="1:6" ht="21">
      <c r="A65" s="9" t="s">
        <v>59</v>
      </c>
      <c r="B65" s="20">
        <v>2000</v>
      </c>
      <c r="C65" s="11"/>
      <c r="D65" s="18"/>
      <c r="E65" s="10">
        <f t="shared" si="2"/>
        <v>2000</v>
      </c>
      <c r="F65" s="43"/>
    </row>
    <row r="66" spans="1:6" ht="21">
      <c r="A66" s="9" t="s">
        <v>60</v>
      </c>
      <c r="B66" s="20">
        <v>23500</v>
      </c>
      <c r="C66" s="11"/>
      <c r="D66" s="18"/>
      <c r="E66" s="10">
        <f t="shared" si="2"/>
        <v>23500</v>
      </c>
      <c r="F66" s="43"/>
    </row>
    <row r="67" spans="1:6" ht="21">
      <c r="A67" s="9" t="s">
        <v>61</v>
      </c>
      <c r="B67" s="10">
        <v>59000</v>
      </c>
      <c r="C67" s="11"/>
      <c r="D67" s="11"/>
      <c r="E67" s="10">
        <f t="shared" si="2"/>
        <v>59000</v>
      </c>
      <c r="F67" s="43"/>
    </row>
    <row r="68" spans="1:6" ht="21">
      <c r="A68" s="9" t="s">
        <v>62</v>
      </c>
      <c r="B68" s="13">
        <v>106200</v>
      </c>
      <c r="C68" s="13"/>
      <c r="D68" s="11"/>
      <c r="E68" s="10">
        <f t="shared" si="2"/>
        <v>106200</v>
      </c>
      <c r="F68" s="43"/>
    </row>
    <row r="69" spans="1:6" ht="21">
      <c r="A69" s="9" t="s">
        <v>63</v>
      </c>
      <c r="B69" s="13">
        <v>24100</v>
      </c>
      <c r="C69" s="13"/>
      <c r="D69" s="11"/>
      <c r="E69" s="10">
        <f t="shared" si="2"/>
        <v>24100</v>
      </c>
      <c r="F69" s="43"/>
    </row>
    <row r="70" spans="1:6" ht="21">
      <c r="A70" s="9" t="s">
        <v>64</v>
      </c>
      <c r="B70" s="13">
        <v>38400</v>
      </c>
      <c r="C70" s="13"/>
      <c r="D70" s="11"/>
      <c r="E70" s="10">
        <f t="shared" si="2"/>
        <v>38400</v>
      </c>
      <c r="F70" s="43"/>
    </row>
    <row r="71" spans="1:6" ht="21">
      <c r="A71" s="9" t="s">
        <v>65</v>
      </c>
      <c r="B71" s="10">
        <v>5200</v>
      </c>
      <c r="C71" s="11"/>
      <c r="D71" s="11"/>
      <c r="E71" s="10">
        <f t="shared" si="2"/>
        <v>5200</v>
      </c>
      <c r="F71" s="43"/>
    </row>
    <row r="72" spans="1:6" ht="21">
      <c r="A72" s="9" t="s">
        <v>66</v>
      </c>
      <c r="B72" s="19">
        <v>2850</v>
      </c>
      <c r="C72" s="11"/>
      <c r="D72" s="18"/>
      <c r="E72" s="10">
        <f t="shared" si="2"/>
        <v>2850</v>
      </c>
      <c r="F72" s="43"/>
    </row>
    <row r="73" spans="1:6" ht="21">
      <c r="A73" s="9" t="s">
        <v>67</v>
      </c>
      <c r="B73" s="10">
        <v>2850</v>
      </c>
      <c r="C73" s="11"/>
      <c r="D73" s="11"/>
      <c r="E73" s="10">
        <f t="shared" si="2"/>
        <v>2850</v>
      </c>
      <c r="F73" s="43"/>
    </row>
    <row r="74" spans="1:6" ht="21">
      <c r="A74" s="9" t="s">
        <v>68</v>
      </c>
      <c r="B74" s="10">
        <v>181000</v>
      </c>
      <c r="C74" s="13"/>
      <c r="D74" s="11"/>
      <c r="E74" s="10">
        <f t="shared" si="2"/>
        <v>181000</v>
      </c>
      <c r="F74" s="43"/>
    </row>
    <row r="75" spans="1:6" ht="21">
      <c r="A75" s="9" t="s">
        <v>69</v>
      </c>
      <c r="B75" s="10">
        <v>3500</v>
      </c>
      <c r="C75" s="11"/>
      <c r="D75" s="11"/>
      <c r="E75" s="10">
        <f t="shared" si="2"/>
        <v>3500</v>
      </c>
      <c r="F75" s="43"/>
    </row>
    <row r="76" spans="1:6" ht="21">
      <c r="A76" s="9" t="s">
        <v>70</v>
      </c>
      <c r="B76" s="10">
        <v>1400</v>
      </c>
      <c r="C76" s="11"/>
      <c r="D76" s="11"/>
      <c r="E76" s="10">
        <f t="shared" si="2"/>
        <v>1400</v>
      </c>
      <c r="F76" s="43"/>
    </row>
    <row r="77" spans="1:6" ht="21">
      <c r="A77" s="9" t="s">
        <v>71</v>
      </c>
      <c r="B77" s="10">
        <v>30120</v>
      </c>
      <c r="C77" s="11"/>
      <c r="D77" s="11"/>
      <c r="E77" s="10">
        <f t="shared" si="2"/>
        <v>30120</v>
      </c>
      <c r="F77" s="43"/>
    </row>
    <row r="78" spans="1:6" ht="21">
      <c r="A78" s="9" t="s">
        <v>72</v>
      </c>
      <c r="B78" s="10">
        <v>5600</v>
      </c>
      <c r="C78" s="11"/>
      <c r="D78" s="11"/>
      <c r="E78" s="10">
        <f t="shared" si="2"/>
        <v>5600</v>
      </c>
      <c r="F78" s="43"/>
    </row>
    <row r="79" spans="1:6" ht="21">
      <c r="A79" s="9" t="s">
        <v>73</v>
      </c>
      <c r="B79" s="10">
        <v>5505</v>
      </c>
      <c r="C79" s="11"/>
      <c r="D79" s="11"/>
      <c r="E79" s="10">
        <f t="shared" si="2"/>
        <v>5505</v>
      </c>
      <c r="F79" s="43"/>
    </row>
    <row r="80" spans="1:6" ht="21">
      <c r="A80" s="9" t="s">
        <v>74</v>
      </c>
      <c r="B80" s="10">
        <v>3700</v>
      </c>
      <c r="C80" s="11"/>
      <c r="D80" s="11"/>
      <c r="E80" s="10">
        <f t="shared" si="2"/>
        <v>3700</v>
      </c>
      <c r="F80" s="43"/>
    </row>
    <row r="81" spans="1:6" ht="21">
      <c r="A81" s="9" t="s">
        <v>75</v>
      </c>
      <c r="B81" s="10">
        <v>3700</v>
      </c>
      <c r="C81" s="11"/>
      <c r="D81" s="11"/>
      <c r="E81" s="10">
        <f t="shared" si="2"/>
        <v>3700</v>
      </c>
      <c r="F81" s="43"/>
    </row>
    <row r="82" spans="1:6" ht="21">
      <c r="A82" s="9" t="s">
        <v>76</v>
      </c>
      <c r="B82" s="10">
        <v>8550</v>
      </c>
      <c r="C82" s="11"/>
      <c r="D82" s="11"/>
      <c r="E82" s="10">
        <v>8550</v>
      </c>
      <c r="F82" s="43"/>
    </row>
    <row r="83" spans="1:6" ht="21">
      <c r="A83" s="9" t="s">
        <v>234</v>
      </c>
      <c r="B83" s="10">
        <v>11000</v>
      </c>
      <c r="C83" s="13"/>
      <c r="D83" s="11"/>
      <c r="E83" s="10">
        <v>11000</v>
      </c>
      <c r="F83" s="43"/>
    </row>
    <row r="84" spans="1:9" ht="21">
      <c r="A84" s="69"/>
      <c r="B84" s="84"/>
      <c r="C84" s="70"/>
      <c r="D84" s="71"/>
      <c r="E84" s="84"/>
      <c r="F84" s="46"/>
      <c r="G84" s="46"/>
      <c r="H84" s="46"/>
      <c r="I84" s="46"/>
    </row>
    <row r="85" spans="1:9" s="34" customFormat="1" ht="21">
      <c r="A85" s="41"/>
      <c r="B85" s="30" t="s">
        <v>14</v>
      </c>
      <c r="C85" s="27" t="s">
        <v>222</v>
      </c>
      <c r="D85" s="27"/>
      <c r="E85" s="30" t="s">
        <v>14</v>
      </c>
      <c r="F85" s="48"/>
      <c r="G85" s="48"/>
      <c r="H85" s="48"/>
      <c r="I85" s="48"/>
    </row>
    <row r="86" spans="1:9" s="50" customFormat="1" ht="21" customHeight="1">
      <c r="A86" s="151" t="s">
        <v>0</v>
      </c>
      <c r="B86" s="152" t="s">
        <v>1</v>
      </c>
      <c r="C86" s="152" t="s">
        <v>2</v>
      </c>
      <c r="D86" s="152" t="s">
        <v>3</v>
      </c>
      <c r="E86" s="152" t="s">
        <v>4</v>
      </c>
      <c r="F86" s="149" t="s">
        <v>213</v>
      </c>
      <c r="G86" s="150"/>
      <c r="H86" s="80" t="s">
        <v>216</v>
      </c>
      <c r="I86" s="80" t="s">
        <v>218</v>
      </c>
    </row>
    <row r="87" spans="1:9" s="50" customFormat="1" ht="21" customHeight="1">
      <c r="A87" s="142"/>
      <c r="B87" s="148"/>
      <c r="C87" s="148"/>
      <c r="D87" s="148"/>
      <c r="E87" s="148"/>
      <c r="F87" s="24" t="s">
        <v>214</v>
      </c>
      <c r="G87" s="24" t="s">
        <v>215</v>
      </c>
      <c r="H87" s="24" t="s">
        <v>217</v>
      </c>
      <c r="I87" s="24" t="s">
        <v>219</v>
      </c>
    </row>
    <row r="88" spans="1:6" ht="21">
      <c r="A88" s="9" t="s">
        <v>77</v>
      </c>
      <c r="B88" s="10">
        <v>23400</v>
      </c>
      <c r="C88" s="11"/>
      <c r="D88" s="11"/>
      <c r="E88" s="10">
        <f>SUM(B88:D88)</f>
        <v>23400</v>
      </c>
      <c r="F88" s="43"/>
    </row>
    <row r="89" spans="1:6" ht="21">
      <c r="A89" s="9" t="s">
        <v>132</v>
      </c>
      <c r="B89" s="10">
        <v>4815</v>
      </c>
      <c r="C89" s="13"/>
      <c r="D89" s="11"/>
      <c r="E89" s="10">
        <v>4815</v>
      </c>
      <c r="F89" s="43"/>
    </row>
    <row r="90" spans="1:8" ht="21">
      <c r="A90" s="9" t="s">
        <v>78</v>
      </c>
      <c r="B90" s="20">
        <v>3500</v>
      </c>
      <c r="C90" s="11"/>
      <c r="D90" s="18"/>
      <c r="E90" s="10">
        <f>SUM(B90:D90)</f>
        <v>3500</v>
      </c>
      <c r="F90" s="34"/>
      <c r="H90" s="34"/>
    </row>
    <row r="91" spans="1:6" ht="21">
      <c r="A91" s="9" t="s">
        <v>79</v>
      </c>
      <c r="B91" s="10">
        <v>1500</v>
      </c>
      <c r="C91" s="11"/>
      <c r="D91" s="11"/>
      <c r="E91" s="10">
        <f>SUM(B91:D91)</f>
        <v>1500</v>
      </c>
      <c r="F91" s="43"/>
    </row>
    <row r="92" spans="1:6" ht="21">
      <c r="A92" s="9" t="s">
        <v>80</v>
      </c>
      <c r="B92" s="10">
        <v>3800</v>
      </c>
      <c r="C92" s="11"/>
      <c r="D92" s="11"/>
      <c r="E92" s="10">
        <f>SUM(B92:D92)</f>
        <v>3800</v>
      </c>
      <c r="F92" s="43"/>
    </row>
    <row r="93" spans="1:6" ht="21">
      <c r="A93" s="9" t="s">
        <v>81</v>
      </c>
      <c r="B93" s="10">
        <v>6500</v>
      </c>
      <c r="C93" s="11"/>
      <c r="D93" s="11"/>
      <c r="E93" s="10">
        <f aca="true" t="shared" si="3" ref="E93:E103">SUM(B93:D93)</f>
        <v>6500</v>
      </c>
      <c r="F93" s="43"/>
    </row>
    <row r="94" spans="1:6" ht="21">
      <c r="A94" s="9" t="s">
        <v>82</v>
      </c>
      <c r="B94" s="10">
        <v>8500</v>
      </c>
      <c r="C94" s="11"/>
      <c r="D94" s="11"/>
      <c r="E94" s="10">
        <f t="shared" si="3"/>
        <v>8500</v>
      </c>
      <c r="F94" s="43"/>
    </row>
    <row r="95" spans="1:6" ht="21">
      <c r="A95" s="9" t="s">
        <v>83</v>
      </c>
      <c r="B95" s="10">
        <v>9900</v>
      </c>
      <c r="C95" s="11"/>
      <c r="D95" s="11"/>
      <c r="E95" s="10">
        <f t="shared" si="3"/>
        <v>9900</v>
      </c>
      <c r="F95" s="43"/>
    </row>
    <row r="96" spans="1:6" ht="21">
      <c r="A96" s="9" t="s">
        <v>84</v>
      </c>
      <c r="B96" s="13">
        <v>36400</v>
      </c>
      <c r="C96" s="13"/>
      <c r="D96" s="11"/>
      <c r="E96" s="10">
        <f t="shared" si="3"/>
        <v>36400</v>
      </c>
      <c r="F96" s="43"/>
    </row>
    <row r="97" spans="1:6" ht="21">
      <c r="A97" s="9" t="s">
        <v>85</v>
      </c>
      <c r="B97" s="13">
        <v>5400</v>
      </c>
      <c r="C97" s="13"/>
      <c r="D97" s="11"/>
      <c r="E97" s="10">
        <f t="shared" si="3"/>
        <v>5400</v>
      </c>
      <c r="F97" s="43"/>
    </row>
    <row r="98" spans="1:6" ht="21">
      <c r="A98" s="9" t="s">
        <v>86</v>
      </c>
      <c r="B98" s="19">
        <v>8300</v>
      </c>
      <c r="C98" s="13"/>
      <c r="D98" s="18"/>
      <c r="E98" s="10">
        <f t="shared" si="3"/>
        <v>8300</v>
      </c>
      <c r="F98" s="43"/>
    </row>
    <row r="99" spans="1:6" ht="21">
      <c r="A99" s="9" t="s">
        <v>87</v>
      </c>
      <c r="B99" s="19">
        <v>6990</v>
      </c>
      <c r="C99" s="13"/>
      <c r="D99" s="18"/>
      <c r="E99" s="10">
        <v>6990</v>
      </c>
      <c r="F99" s="43"/>
    </row>
    <row r="100" spans="1:6" ht="21">
      <c r="A100" s="9" t="s">
        <v>88</v>
      </c>
      <c r="B100" s="13">
        <v>4600</v>
      </c>
      <c r="C100" s="13"/>
      <c r="D100" s="11"/>
      <c r="E100" s="10">
        <f t="shared" si="3"/>
        <v>4600</v>
      </c>
      <c r="F100" s="43"/>
    </row>
    <row r="101" spans="1:6" ht="21">
      <c r="A101" s="9" t="s">
        <v>89</v>
      </c>
      <c r="B101" s="13">
        <v>23219</v>
      </c>
      <c r="C101" s="13"/>
      <c r="D101" s="11"/>
      <c r="E101" s="10">
        <f t="shared" si="3"/>
        <v>23219</v>
      </c>
      <c r="F101" s="43"/>
    </row>
    <row r="102" spans="1:6" ht="21">
      <c r="A102" s="9" t="s">
        <v>90</v>
      </c>
      <c r="B102" s="13" t="s">
        <v>14</v>
      </c>
      <c r="C102" s="13"/>
      <c r="D102" s="11">
        <v>7200</v>
      </c>
      <c r="E102" s="10"/>
      <c r="F102" s="43"/>
    </row>
    <row r="103" spans="1:6" ht="21">
      <c r="A103" s="9" t="s">
        <v>91</v>
      </c>
      <c r="B103" s="13">
        <v>45000</v>
      </c>
      <c r="C103" s="13"/>
      <c r="D103" s="11"/>
      <c r="E103" s="10">
        <f t="shared" si="3"/>
        <v>45000</v>
      </c>
      <c r="F103" s="43"/>
    </row>
    <row r="104" spans="1:6" ht="21">
      <c r="A104" s="9" t="s">
        <v>92</v>
      </c>
      <c r="B104" s="13">
        <v>1700</v>
      </c>
      <c r="C104" s="13"/>
      <c r="D104" s="11"/>
      <c r="E104" s="10">
        <v>1700</v>
      </c>
      <c r="F104" s="43"/>
    </row>
    <row r="105" spans="1:6" ht="21">
      <c r="A105" s="9" t="s">
        <v>93</v>
      </c>
      <c r="B105" s="13">
        <v>13000</v>
      </c>
      <c r="C105" s="13"/>
      <c r="D105" s="11"/>
      <c r="E105" s="10">
        <v>13000</v>
      </c>
      <c r="F105" s="43"/>
    </row>
    <row r="106" spans="1:6" ht="21">
      <c r="A106" s="9" t="s">
        <v>94</v>
      </c>
      <c r="B106" s="13">
        <v>19500</v>
      </c>
      <c r="C106" s="13"/>
      <c r="D106" s="11"/>
      <c r="E106" s="10">
        <v>19500</v>
      </c>
      <c r="F106" s="43"/>
    </row>
    <row r="107" spans="1:6" ht="21">
      <c r="A107" s="9" t="s">
        <v>137</v>
      </c>
      <c r="B107" s="13">
        <v>26400</v>
      </c>
      <c r="C107" s="13"/>
      <c r="D107" s="11"/>
      <c r="E107" s="10">
        <v>26400</v>
      </c>
      <c r="F107" s="43"/>
    </row>
    <row r="108" spans="1:6" ht="21">
      <c r="A108" s="9" t="s">
        <v>235</v>
      </c>
      <c r="B108" s="13">
        <v>9400</v>
      </c>
      <c r="C108" s="13"/>
      <c r="D108" s="11"/>
      <c r="E108" s="10">
        <v>9400</v>
      </c>
      <c r="F108" s="43"/>
    </row>
    <row r="109" spans="1:8" ht="21">
      <c r="A109" s="9" t="s">
        <v>143</v>
      </c>
      <c r="B109" s="19">
        <v>7100</v>
      </c>
      <c r="C109" s="13"/>
      <c r="D109" s="18"/>
      <c r="E109" s="13">
        <v>7100</v>
      </c>
      <c r="F109" s="34"/>
      <c r="H109" s="34"/>
    </row>
    <row r="110" spans="1:8" ht="21">
      <c r="A110" s="9" t="s">
        <v>144</v>
      </c>
      <c r="B110" s="19">
        <v>6600</v>
      </c>
      <c r="C110" s="13"/>
      <c r="D110" s="18"/>
      <c r="E110" s="13">
        <v>6600</v>
      </c>
      <c r="F110" s="34"/>
      <c r="H110" s="34"/>
    </row>
    <row r="111" spans="1:9" ht="21">
      <c r="A111" s="14" t="s">
        <v>145</v>
      </c>
      <c r="B111" s="40">
        <v>6800</v>
      </c>
      <c r="C111" s="16" t="s">
        <v>14</v>
      </c>
      <c r="D111" s="27"/>
      <c r="E111" s="16">
        <v>6800</v>
      </c>
      <c r="F111" s="48"/>
      <c r="G111" s="44"/>
      <c r="H111" s="48"/>
      <c r="I111" s="44"/>
    </row>
    <row r="112" spans="1:9" ht="21">
      <c r="A112" s="41"/>
      <c r="B112" s="40"/>
      <c r="C112" s="40"/>
      <c r="D112" s="27"/>
      <c r="E112" s="40"/>
      <c r="F112" s="48"/>
      <c r="G112" s="48"/>
      <c r="H112" s="48"/>
      <c r="I112" s="48"/>
    </row>
    <row r="113" spans="1:9" s="34" customFormat="1" ht="21">
      <c r="A113" s="41"/>
      <c r="B113" s="40"/>
      <c r="C113" s="40" t="s">
        <v>221</v>
      </c>
      <c r="D113" s="27"/>
      <c r="E113" s="40"/>
      <c r="F113" s="48"/>
      <c r="G113" s="48"/>
      <c r="H113" s="48"/>
      <c r="I113" s="48"/>
    </row>
    <row r="114" spans="1:9" s="50" customFormat="1" ht="21" customHeight="1">
      <c r="A114" s="141" t="s">
        <v>0</v>
      </c>
      <c r="B114" s="147" t="s">
        <v>1</v>
      </c>
      <c r="C114" s="147" t="s">
        <v>2</v>
      </c>
      <c r="D114" s="147" t="s">
        <v>3</v>
      </c>
      <c r="E114" s="147" t="s">
        <v>4</v>
      </c>
      <c r="F114" s="145" t="s">
        <v>213</v>
      </c>
      <c r="G114" s="146"/>
      <c r="H114" s="24" t="s">
        <v>216</v>
      </c>
      <c r="I114" s="24" t="s">
        <v>218</v>
      </c>
    </row>
    <row r="115" spans="1:9" s="50" customFormat="1" ht="21" customHeight="1">
      <c r="A115" s="142"/>
      <c r="B115" s="148"/>
      <c r="C115" s="148"/>
      <c r="D115" s="148"/>
      <c r="E115" s="148"/>
      <c r="F115" s="24" t="s">
        <v>214</v>
      </c>
      <c r="G115" s="24" t="s">
        <v>215</v>
      </c>
      <c r="H115" s="24" t="s">
        <v>217</v>
      </c>
      <c r="I115" s="24" t="s">
        <v>219</v>
      </c>
    </row>
    <row r="116" spans="1:8" ht="21">
      <c r="A116" s="9" t="s">
        <v>181</v>
      </c>
      <c r="B116" s="19">
        <v>15000</v>
      </c>
      <c r="C116" s="13"/>
      <c r="D116" s="55"/>
      <c r="E116" s="13">
        <v>15000</v>
      </c>
      <c r="F116" s="54"/>
      <c r="H116" s="34"/>
    </row>
    <row r="117" spans="1:6" ht="21">
      <c r="A117" s="9" t="s">
        <v>182</v>
      </c>
      <c r="B117" s="37">
        <v>2400</v>
      </c>
      <c r="C117" s="13"/>
      <c r="D117" s="11">
        <v>2400</v>
      </c>
      <c r="E117" s="13">
        <v>2400</v>
      </c>
      <c r="F117" s="43"/>
    </row>
    <row r="118" spans="1:8" ht="21">
      <c r="A118" s="9" t="s">
        <v>147</v>
      </c>
      <c r="B118" s="13">
        <v>29900</v>
      </c>
      <c r="C118" s="13"/>
      <c r="D118" s="18"/>
      <c r="E118" s="13">
        <v>29900</v>
      </c>
      <c r="F118" s="34"/>
      <c r="H118" s="34"/>
    </row>
    <row r="119" spans="1:6" ht="21">
      <c r="A119" s="9" t="s">
        <v>148</v>
      </c>
      <c r="B119" s="13">
        <v>3960</v>
      </c>
      <c r="C119" s="13"/>
      <c r="D119" s="11"/>
      <c r="E119" s="13">
        <v>3960</v>
      </c>
      <c r="F119" s="43"/>
    </row>
    <row r="120" spans="1:6" ht="21">
      <c r="A120" s="9" t="s">
        <v>149</v>
      </c>
      <c r="B120" s="13">
        <v>1380</v>
      </c>
      <c r="C120" s="13"/>
      <c r="D120" s="11"/>
      <c r="E120" s="13">
        <v>1380</v>
      </c>
      <c r="F120" s="43"/>
    </row>
    <row r="121" spans="1:6" ht="21">
      <c r="A121" s="9" t="s">
        <v>150</v>
      </c>
      <c r="B121" s="13">
        <v>99500</v>
      </c>
      <c r="C121" s="13"/>
      <c r="D121" s="11"/>
      <c r="E121" s="13">
        <v>99500</v>
      </c>
      <c r="F121" s="43"/>
    </row>
    <row r="122" spans="1:6" ht="21">
      <c r="A122" s="9" t="s">
        <v>151</v>
      </c>
      <c r="B122" s="13">
        <v>15000</v>
      </c>
      <c r="C122" s="13"/>
      <c r="D122" s="11"/>
      <c r="E122" s="13">
        <v>15000</v>
      </c>
      <c r="F122" s="43"/>
    </row>
    <row r="123" spans="1:6" ht="21">
      <c r="A123" s="9" t="s">
        <v>225</v>
      </c>
      <c r="B123" s="13">
        <v>6600</v>
      </c>
      <c r="C123" s="13"/>
      <c r="D123" s="11"/>
      <c r="E123" s="13">
        <v>6600</v>
      </c>
      <c r="F123" s="43"/>
    </row>
    <row r="124" spans="1:6" ht="21">
      <c r="A124" s="9" t="s">
        <v>226</v>
      </c>
      <c r="B124" s="13">
        <v>1900</v>
      </c>
      <c r="C124" s="13"/>
      <c r="D124" s="18"/>
      <c r="E124" s="13">
        <v>1900</v>
      </c>
      <c r="F124" s="43"/>
    </row>
    <row r="125" spans="1:6" ht="21">
      <c r="A125" s="9" t="s">
        <v>228</v>
      </c>
      <c r="B125" s="10">
        <v>4000</v>
      </c>
      <c r="C125" s="13"/>
      <c r="D125" s="18"/>
      <c r="E125" s="10">
        <v>4000</v>
      </c>
      <c r="F125" s="43"/>
    </row>
    <row r="126" spans="1:6" ht="21">
      <c r="A126" s="9" t="s">
        <v>227</v>
      </c>
      <c r="B126" s="10">
        <v>16000</v>
      </c>
      <c r="C126" s="13"/>
      <c r="D126" s="18"/>
      <c r="E126" s="10">
        <v>16000</v>
      </c>
      <c r="F126" s="43"/>
    </row>
    <row r="127" spans="1:6" ht="21">
      <c r="A127" s="9" t="s">
        <v>178</v>
      </c>
      <c r="B127" s="10">
        <v>9560</v>
      </c>
      <c r="C127" s="13"/>
      <c r="D127" s="18"/>
      <c r="E127" s="10">
        <v>9560</v>
      </c>
      <c r="F127" s="43"/>
    </row>
    <row r="128" spans="1:6" ht="21">
      <c r="A128" s="9" t="s">
        <v>227</v>
      </c>
      <c r="B128" s="10">
        <v>4000</v>
      </c>
      <c r="C128" s="13"/>
      <c r="D128" s="18"/>
      <c r="E128" s="10">
        <v>4000</v>
      </c>
      <c r="F128" s="43"/>
    </row>
    <row r="129" spans="1:6" ht="21">
      <c r="A129" s="9" t="s">
        <v>179</v>
      </c>
      <c r="B129" s="10">
        <v>2390</v>
      </c>
      <c r="C129" s="13"/>
      <c r="D129" s="18"/>
      <c r="E129" s="10">
        <v>2390</v>
      </c>
      <c r="F129" s="43"/>
    </row>
    <row r="130" spans="1:6" ht="21">
      <c r="A130" s="9" t="s">
        <v>180</v>
      </c>
      <c r="B130" s="13">
        <v>7170</v>
      </c>
      <c r="C130" s="13"/>
      <c r="D130" s="11"/>
      <c r="E130" s="13">
        <v>7170</v>
      </c>
      <c r="F130" s="43"/>
    </row>
    <row r="131" spans="1:9" ht="21">
      <c r="A131" s="9" t="s">
        <v>236</v>
      </c>
      <c r="B131" s="13">
        <v>35800</v>
      </c>
      <c r="C131" s="13"/>
      <c r="D131" s="11"/>
      <c r="E131" s="13">
        <v>35800</v>
      </c>
      <c r="F131" s="9" t="s">
        <v>278</v>
      </c>
      <c r="G131" s="9" t="s">
        <v>279</v>
      </c>
      <c r="H131" s="9" t="s">
        <v>288</v>
      </c>
      <c r="I131" s="9" t="s">
        <v>281</v>
      </c>
    </row>
    <row r="132" spans="1:9" ht="21">
      <c r="A132" s="9" t="s">
        <v>237</v>
      </c>
      <c r="B132" s="13">
        <v>15900</v>
      </c>
      <c r="C132" s="13"/>
      <c r="D132" s="11"/>
      <c r="E132" s="13">
        <v>15900</v>
      </c>
      <c r="F132" s="9" t="s">
        <v>282</v>
      </c>
      <c r="G132" s="9" t="s">
        <v>262</v>
      </c>
      <c r="H132" s="9" t="s">
        <v>288</v>
      </c>
      <c r="I132" s="9" t="s">
        <v>283</v>
      </c>
    </row>
    <row r="133" spans="1:9" ht="21">
      <c r="A133" s="9" t="s">
        <v>238</v>
      </c>
      <c r="B133" s="13">
        <v>3600</v>
      </c>
      <c r="C133" s="13"/>
      <c r="D133" s="11"/>
      <c r="E133" s="13">
        <v>3600</v>
      </c>
      <c r="F133" s="9" t="s">
        <v>284</v>
      </c>
      <c r="G133" s="9" t="s">
        <v>262</v>
      </c>
      <c r="H133" s="9" t="s">
        <v>288</v>
      </c>
      <c r="I133" s="9" t="s">
        <v>283</v>
      </c>
    </row>
    <row r="134" spans="1:9" ht="21">
      <c r="A134" s="9" t="s">
        <v>239</v>
      </c>
      <c r="B134" s="13">
        <v>6300</v>
      </c>
      <c r="C134" s="13"/>
      <c r="D134" s="11"/>
      <c r="E134" s="13">
        <v>6300</v>
      </c>
      <c r="F134" s="9" t="s">
        <v>285</v>
      </c>
      <c r="G134" s="9" t="s">
        <v>286</v>
      </c>
      <c r="H134" s="9" t="s">
        <v>280</v>
      </c>
      <c r="I134" s="9" t="s">
        <v>287</v>
      </c>
    </row>
    <row r="135" spans="1:9" ht="21">
      <c r="A135" s="9" t="s">
        <v>240</v>
      </c>
      <c r="B135" s="13">
        <v>13500</v>
      </c>
      <c r="C135" s="13"/>
      <c r="D135" s="11"/>
      <c r="E135" s="13">
        <v>13500</v>
      </c>
      <c r="F135" s="9" t="s">
        <v>285</v>
      </c>
      <c r="G135" s="9" t="s">
        <v>286</v>
      </c>
      <c r="H135" s="9" t="s">
        <v>280</v>
      </c>
      <c r="I135" s="9" t="s">
        <v>287</v>
      </c>
    </row>
    <row r="136" spans="1:9" ht="21">
      <c r="A136" s="9" t="s">
        <v>241</v>
      </c>
      <c r="B136" s="13">
        <v>3500</v>
      </c>
      <c r="C136" s="13"/>
      <c r="D136" s="11"/>
      <c r="E136" s="13">
        <v>3500</v>
      </c>
      <c r="F136" s="9" t="s">
        <v>285</v>
      </c>
      <c r="G136" s="9" t="s">
        <v>286</v>
      </c>
      <c r="H136" s="9" t="s">
        <v>280</v>
      </c>
      <c r="I136" s="9" t="s">
        <v>287</v>
      </c>
    </row>
    <row r="137" spans="1:9" ht="21">
      <c r="A137" s="9" t="s">
        <v>242</v>
      </c>
      <c r="B137" s="13">
        <v>8400</v>
      </c>
      <c r="C137" s="13"/>
      <c r="D137" s="11"/>
      <c r="E137" s="13">
        <v>8400</v>
      </c>
      <c r="F137" s="9" t="s">
        <v>285</v>
      </c>
      <c r="G137" s="9" t="s">
        <v>286</v>
      </c>
      <c r="H137" s="9" t="s">
        <v>280</v>
      </c>
      <c r="I137" s="9" t="s">
        <v>287</v>
      </c>
    </row>
    <row r="138" spans="1:9" ht="21">
      <c r="A138" s="9" t="s">
        <v>243</v>
      </c>
      <c r="B138" s="13">
        <v>12500</v>
      </c>
      <c r="C138" s="13"/>
      <c r="D138" s="11"/>
      <c r="E138" s="13">
        <v>12500</v>
      </c>
      <c r="F138" s="9" t="s">
        <v>285</v>
      </c>
      <c r="G138" s="9" t="s">
        <v>286</v>
      </c>
      <c r="H138" s="9" t="s">
        <v>280</v>
      </c>
      <c r="I138" s="9" t="s">
        <v>287</v>
      </c>
    </row>
    <row r="139" spans="1:9" ht="21">
      <c r="A139" s="9" t="s">
        <v>244</v>
      </c>
      <c r="B139" s="37">
        <v>7500</v>
      </c>
      <c r="C139" s="13"/>
      <c r="D139" s="11"/>
      <c r="E139" s="13">
        <v>7500</v>
      </c>
      <c r="F139" s="9" t="s">
        <v>285</v>
      </c>
      <c r="G139" s="9" t="s">
        <v>286</v>
      </c>
      <c r="H139" s="9" t="s">
        <v>280</v>
      </c>
      <c r="I139" s="9" t="s">
        <v>287</v>
      </c>
    </row>
    <row r="140" spans="1:5" s="46" customFormat="1" ht="21">
      <c r="A140" s="69"/>
      <c r="B140" s="70"/>
      <c r="C140" s="70"/>
      <c r="D140" s="71"/>
      <c r="E140" s="70"/>
    </row>
    <row r="141" spans="1:5" s="48" customFormat="1" ht="21.75" customHeight="1">
      <c r="A141" s="41"/>
      <c r="B141" s="40"/>
      <c r="C141" s="40" t="s">
        <v>311</v>
      </c>
      <c r="D141" s="27"/>
      <c r="E141" s="40"/>
    </row>
    <row r="142" spans="1:9" ht="21">
      <c r="A142" s="151" t="s">
        <v>0</v>
      </c>
      <c r="B142" s="152" t="s">
        <v>1</v>
      </c>
      <c r="C142" s="152" t="s">
        <v>2</v>
      </c>
      <c r="D142" s="152" t="s">
        <v>3</v>
      </c>
      <c r="E142" s="152" t="s">
        <v>4</v>
      </c>
      <c r="F142" s="149" t="s">
        <v>213</v>
      </c>
      <c r="G142" s="150"/>
      <c r="H142" s="66" t="s">
        <v>216</v>
      </c>
      <c r="I142" s="66" t="s">
        <v>218</v>
      </c>
    </row>
    <row r="143" spans="1:9" ht="21">
      <c r="A143" s="142"/>
      <c r="B143" s="148"/>
      <c r="C143" s="148"/>
      <c r="D143" s="148"/>
      <c r="E143" s="148"/>
      <c r="F143" s="24" t="s">
        <v>214</v>
      </c>
      <c r="G143" s="24" t="s">
        <v>215</v>
      </c>
      <c r="H143" s="24" t="s">
        <v>217</v>
      </c>
      <c r="I143" s="24" t="s">
        <v>219</v>
      </c>
    </row>
    <row r="144" spans="1:9" ht="21">
      <c r="A144" s="127" t="s">
        <v>245</v>
      </c>
      <c r="B144" s="13">
        <v>36000</v>
      </c>
      <c r="C144" s="13"/>
      <c r="D144" s="85"/>
      <c r="E144" s="13">
        <v>36000</v>
      </c>
      <c r="F144" s="128" t="s">
        <v>289</v>
      </c>
      <c r="G144" s="129" t="s">
        <v>290</v>
      </c>
      <c r="H144" s="129" t="s">
        <v>291</v>
      </c>
      <c r="I144" s="128" t="s">
        <v>292</v>
      </c>
    </row>
    <row r="145" spans="1:9" s="34" customFormat="1" ht="21">
      <c r="A145" s="32" t="s">
        <v>328</v>
      </c>
      <c r="B145" s="13"/>
      <c r="C145" s="86">
        <v>4200</v>
      </c>
      <c r="D145" s="87"/>
      <c r="E145" s="86">
        <v>4200</v>
      </c>
      <c r="F145" s="43"/>
      <c r="G145" s="43"/>
      <c r="H145" s="43"/>
      <c r="I145" s="43"/>
    </row>
    <row r="146" spans="1:9" s="34" customFormat="1" ht="21">
      <c r="A146" s="32" t="s">
        <v>334</v>
      </c>
      <c r="B146" s="13"/>
      <c r="C146" s="86">
        <v>2450</v>
      </c>
      <c r="D146" s="87"/>
      <c r="E146" s="86">
        <v>2450</v>
      </c>
      <c r="F146" s="43"/>
      <c r="G146" s="43"/>
      <c r="H146" s="43"/>
      <c r="I146" s="43"/>
    </row>
    <row r="147" spans="1:9" s="34" customFormat="1" ht="21">
      <c r="A147" s="32" t="s">
        <v>335</v>
      </c>
      <c r="B147" s="13"/>
      <c r="C147" s="86">
        <v>48000</v>
      </c>
      <c r="D147" s="87"/>
      <c r="E147" s="86">
        <v>48000</v>
      </c>
      <c r="F147" s="43"/>
      <c r="G147" s="43"/>
      <c r="H147" s="43"/>
      <c r="I147" s="43"/>
    </row>
    <row r="148" spans="1:9" s="34" customFormat="1" ht="21">
      <c r="A148" s="32" t="s">
        <v>331</v>
      </c>
      <c r="B148" s="13"/>
      <c r="C148" s="86">
        <v>16200</v>
      </c>
      <c r="D148" s="87"/>
      <c r="E148" s="86">
        <v>16200</v>
      </c>
      <c r="F148" s="43"/>
      <c r="G148" s="43"/>
      <c r="H148" s="43"/>
      <c r="I148" s="43"/>
    </row>
    <row r="149" spans="1:9" s="34" customFormat="1" ht="21">
      <c r="A149" s="32" t="s">
        <v>332</v>
      </c>
      <c r="B149" s="13"/>
      <c r="C149" s="86">
        <v>4250</v>
      </c>
      <c r="D149" s="87"/>
      <c r="E149" s="86">
        <v>4250</v>
      </c>
      <c r="F149" s="43"/>
      <c r="G149" s="43"/>
      <c r="H149" s="43"/>
      <c r="I149" s="43"/>
    </row>
    <row r="150" spans="1:9" s="34" customFormat="1" ht="21">
      <c r="A150" s="32" t="s">
        <v>333</v>
      </c>
      <c r="B150" s="13"/>
      <c r="C150" s="86">
        <v>9900</v>
      </c>
      <c r="D150" s="87"/>
      <c r="E150" s="86">
        <v>9900</v>
      </c>
      <c r="F150" s="43"/>
      <c r="G150" s="43"/>
      <c r="H150" s="43"/>
      <c r="I150" s="43"/>
    </row>
    <row r="151" spans="1:9" ht="21">
      <c r="A151" s="28" t="s">
        <v>163</v>
      </c>
      <c r="B151" s="25">
        <v>6306596</v>
      </c>
      <c r="C151" s="26"/>
      <c r="D151" s="29"/>
      <c r="E151" s="25">
        <f>E152+E153+E154+E155+E156+E157+E158+E159+E160+E161</f>
        <v>334150</v>
      </c>
      <c r="F151" s="44"/>
      <c r="G151" s="44"/>
      <c r="H151" s="44"/>
      <c r="I151" s="44"/>
    </row>
    <row r="152" spans="1:6" ht="21">
      <c r="A152" s="9" t="s">
        <v>99</v>
      </c>
      <c r="B152" s="10">
        <v>14400</v>
      </c>
      <c r="C152" s="11"/>
      <c r="D152" s="11"/>
      <c r="E152" s="10">
        <f>B152+C152</f>
        <v>14400</v>
      </c>
      <c r="F152" s="43"/>
    </row>
    <row r="153" spans="1:6" ht="21">
      <c r="A153" s="9" t="s">
        <v>100</v>
      </c>
      <c r="B153" s="10">
        <v>7500</v>
      </c>
      <c r="C153" s="11"/>
      <c r="D153" s="11"/>
      <c r="E153" s="10">
        <f>B153+C153</f>
        <v>7500</v>
      </c>
      <c r="F153" s="43"/>
    </row>
    <row r="154" spans="1:6" ht="21">
      <c r="A154" s="9" t="s">
        <v>101</v>
      </c>
      <c r="B154" s="10">
        <v>9800</v>
      </c>
      <c r="C154" s="11"/>
      <c r="D154" s="11"/>
      <c r="E154" s="10">
        <f>B154+C154</f>
        <v>9800</v>
      </c>
      <c r="F154" s="43"/>
    </row>
    <row r="155" spans="1:6" ht="21">
      <c r="A155" s="9" t="s">
        <v>102</v>
      </c>
      <c r="B155" s="10">
        <v>54000</v>
      </c>
      <c r="C155" s="11"/>
      <c r="D155" s="11"/>
      <c r="E155" s="10">
        <v>54000</v>
      </c>
      <c r="F155" s="43"/>
    </row>
    <row r="156" spans="1:6" ht="21">
      <c r="A156" s="9" t="s">
        <v>103</v>
      </c>
      <c r="B156" s="10">
        <v>37500</v>
      </c>
      <c r="C156" s="11"/>
      <c r="D156" s="11"/>
      <c r="E156" s="10">
        <f>B156+C156</f>
        <v>37500</v>
      </c>
      <c r="F156" s="43"/>
    </row>
    <row r="157" spans="1:6" ht="21">
      <c r="A157" s="9" t="s">
        <v>104</v>
      </c>
      <c r="B157" s="10">
        <v>9800</v>
      </c>
      <c r="C157" s="11"/>
      <c r="D157" s="11"/>
      <c r="E157" s="10">
        <f>B157+C157</f>
        <v>9800</v>
      </c>
      <c r="F157" s="43"/>
    </row>
    <row r="158" spans="1:6" ht="21">
      <c r="A158" s="9" t="s">
        <v>105</v>
      </c>
      <c r="B158" s="13">
        <v>40650</v>
      </c>
      <c r="C158" s="11"/>
      <c r="D158" s="11"/>
      <c r="E158" s="10">
        <f>B158+C158</f>
        <v>40650</v>
      </c>
      <c r="F158" s="43"/>
    </row>
    <row r="159" spans="1:6" ht="21">
      <c r="A159" s="9" t="s">
        <v>106</v>
      </c>
      <c r="B159" s="10">
        <v>6500</v>
      </c>
      <c r="C159" s="11"/>
      <c r="D159" s="11"/>
      <c r="E159" s="10">
        <f>B159+C159</f>
        <v>6500</v>
      </c>
      <c r="F159" s="43"/>
    </row>
    <row r="160" spans="1:8" ht="21">
      <c r="A160" s="9" t="s">
        <v>129</v>
      </c>
      <c r="B160" s="20">
        <v>96000</v>
      </c>
      <c r="C160" s="11"/>
      <c r="D160" s="18"/>
      <c r="E160" s="10">
        <v>96000</v>
      </c>
      <c r="F160" s="34"/>
      <c r="H160" s="34"/>
    </row>
    <row r="161" spans="1:8" ht="21">
      <c r="A161" s="9" t="s">
        <v>183</v>
      </c>
      <c r="B161" s="20">
        <v>58000</v>
      </c>
      <c r="C161" s="13"/>
      <c r="D161" s="18"/>
      <c r="E161" s="10">
        <v>58000</v>
      </c>
      <c r="F161" s="34"/>
      <c r="H161" s="34"/>
    </row>
    <row r="162" spans="1:9" ht="21">
      <c r="A162" s="4" t="s">
        <v>164</v>
      </c>
      <c r="B162" s="59">
        <v>6226569</v>
      </c>
      <c r="C162" s="8">
        <v>80000</v>
      </c>
      <c r="D162" s="60"/>
      <c r="E162" s="5">
        <v>6306569</v>
      </c>
      <c r="F162" s="49"/>
      <c r="G162" s="45"/>
      <c r="H162" s="49"/>
      <c r="I162" s="45"/>
    </row>
    <row r="163" spans="1:6" ht="21">
      <c r="A163" s="9" t="s">
        <v>25</v>
      </c>
      <c r="B163" s="10">
        <v>69000</v>
      </c>
      <c r="C163" s="11"/>
      <c r="D163" s="12"/>
      <c r="E163" s="10">
        <f aca="true" t="shared" si="4" ref="E163:E169">B163+C163</f>
        <v>69000</v>
      </c>
      <c r="F163" s="43"/>
    </row>
    <row r="164" spans="1:6" ht="21">
      <c r="A164" s="9" t="s">
        <v>26</v>
      </c>
      <c r="B164" s="10">
        <v>378500</v>
      </c>
      <c r="C164" s="11"/>
      <c r="D164" s="12"/>
      <c r="E164" s="10">
        <f t="shared" si="4"/>
        <v>378500</v>
      </c>
      <c r="F164" s="43"/>
    </row>
    <row r="165" spans="1:6" ht="21">
      <c r="A165" s="9" t="s">
        <v>27</v>
      </c>
      <c r="B165" s="10">
        <v>5000</v>
      </c>
      <c r="C165" s="11"/>
      <c r="D165" s="12"/>
      <c r="E165" s="10">
        <f t="shared" si="4"/>
        <v>5000</v>
      </c>
      <c r="F165" s="43"/>
    </row>
    <row r="166" spans="1:6" ht="21">
      <c r="A166" s="9" t="s">
        <v>28</v>
      </c>
      <c r="B166" s="10">
        <v>7000</v>
      </c>
      <c r="C166" s="11"/>
      <c r="D166" s="12"/>
      <c r="E166" s="10">
        <f t="shared" si="4"/>
        <v>7000</v>
      </c>
      <c r="F166" s="43"/>
    </row>
    <row r="167" spans="1:6" ht="21">
      <c r="A167" s="9" t="s">
        <v>29</v>
      </c>
      <c r="B167" s="13">
        <v>2581870</v>
      </c>
      <c r="C167" s="11"/>
      <c r="D167" s="12"/>
      <c r="E167" s="10">
        <f t="shared" si="4"/>
        <v>2581870</v>
      </c>
      <c r="F167" s="43"/>
    </row>
    <row r="168" spans="1:6" ht="21">
      <c r="A168" s="9" t="s">
        <v>30</v>
      </c>
      <c r="B168" s="13">
        <v>278200</v>
      </c>
      <c r="C168" s="11"/>
      <c r="D168" s="12"/>
      <c r="E168" s="10">
        <f t="shared" si="4"/>
        <v>278200</v>
      </c>
      <c r="F168" s="43"/>
    </row>
    <row r="169" spans="1:6" ht="21">
      <c r="A169" s="9" t="s">
        <v>126</v>
      </c>
      <c r="B169" s="10">
        <v>6000</v>
      </c>
      <c r="C169" s="11"/>
      <c r="D169" s="11">
        <v>6000</v>
      </c>
      <c r="E169" s="13">
        <f t="shared" si="4"/>
        <v>6000</v>
      </c>
      <c r="F169" s="43"/>
    </row>
    <row r="170" spans="1:9" s="34" customFormat="1" ht="21">
      <c r="A170" s="9" t="s">
        <v>31</v>
      </c>
      <c r="B170" s="19">
        <v>1940000</v>
      </c>
      <c r="C170" s="13"/>
      <c r="D170" s="18"/>
      <c r="E170" s="10">
        <v>1940000</v>
      </c>
      <c r="F170" s="43"/>
      <c r="G170" s="43"/>
      <c r="H170" s="43"/>
      <c r="I170" s="43"/>
    </row>
    <row r="171" spans="1:6" ht="21">
      <c r="A171" s="32" t="s">
        <v>136</v>
      </c>
      <c r="B171" s="21">
        <v>300000</v>
      </c>
      <c r="C171" s="13"/>
      <c r="D171" s="18"/>
      <c r="E171" s="10">
        <v>300000</v>
      </c>
      <c r="F171" s="43"/>
    </row>
    <row r="172" spans="1:9" s="34" customFormat="1" ht="21">
      <c r="A172" s="32" t="s">
        <v>146</v>
      </c>
      <c r="B172" s="13">
        <v>569999</v>
      </c>
      <c r="C172" s="13"/>
      <c r="D172" s="18"/>
      <c r="E172" s="10">
        <v>569999</v>
      </c>
      <c r="F172" s="43"/>
      <c r="G172" s="43"/>
      <c r="H172" s="43"/>
      <c r="I172" s="43"/>
    </row>
    <row r="173" spans="1:9" s="34" customFormat="1" ht="21">
      <c r="A173" s="32" t="s">
        <v>184</v>
      </c>
      <c r="B173" s="13">
        <v>85000</v>
      </c>
      <c r="C173" s="13"/>
      <c r="D173" s="18"/>
      <c r="E173" s="10">
        <v>85000</v>
      </c>
      <c r="F173" s="43"/>
      <c r="G173" s="43"/>
      <c r="H173" s="43"/>
      <c r="I173" s="43"/>
    </row>
    <row r="174" spans="1:9" s="34" customFormat="1" ht="21">
      <c r="A174" s="69"/>
      <c r="B174" s="70"/>
      <c r="C174" s="70"/>
      <c r="D174" s="71"/>
      <c r="E174" s="84"/>
      <c r="F174" s="46"/>
      <c r="G174" s="46"/>
      <c r="H174" s="46"/>
      <c r="I174" s="46"/>
    </row>
    <row r="175" spans="1:9" s="34" customFormat="1" ht="21">
      <c r="A175" s="41"/>
      <c r="B175" s="30"/>
      <c r="C175" s="56" t="s">
        <v>220</v>
      </c>
      <c r="D175" s="57"/>
      <c r="E175" s="40"/>
      <c r="F175" s="48"/>
      <c r="G175" s="48"/>
      <c r="H175" s="48"/>
      <c r="I175" s="48"/>
    </row>
    <row r="176" spans="1:9" s="50" customFormat="1" ht="21" customHeight="1">
      <c r="A176" s="151" t="s">
        <v>0</v>
      </c>
      <c r="B176" s="152" t="s">
        <v>1</v>
      </c>
      <c r="C176" s="152" t="s">
        <v>2</v>
      </c>
      <c r="D176" s="152" t="s">
        <v>3</v>
      </c>
      <c r="E176" s="152" t="s">
        <v>4</v>
      </c>
      <c r="F176" s="149" t="s">
        <v>213</v>
      </c>
      <c r="G176" s="150"/>
      <c r="H176" s="66" t="s">
        <v>216</v>
      </c>
      <c r="I176" s="66" t="s">
        <v>218</v>
      </c>
    </row>
    <row r="177" spans="1:9" s="50" customFormat="1" ht="21" customHeight="1">
      <c r="A177" s="142"/>
      <c r="B177" s="148"/>
      <c r="C177" s="148"/>
      <c r="D177" s="148"/>
      <c r="E177" s="148"/>
      <c r="F177" s="24" t="s">
        <v>214</v>
      </c>
      <c r="G177" s="24" t="s">
        <v>215</v>
      </c>
      <c r="H177" s="24" t="s">
        <v>217</v>
      </c>
      <c r="I177" s="24" t="s">
        <v>219</v>
      </c>
    </row>
    <row r="178" spans="1:9" s="34" customFormat="1" ht="21">
      <c r="A178" s="32" t="s">
        <v>233</v>
      </c>
      <c r="B178" s="13">
        <v>80000</v>
      </c>
      <c r="C178" s="13" t="s">
        <v>14</v>
      </c>
      <c r="D178" s="18"/>
      <c r="E178" s="10">
        <v>80000</v>
      </c>
      <c r="F178" s="43"/>
      <c r="G178" s="43"/>
      <c r="H178" s="43"/>
      <c r="I178" s="43"/>
    </row>
    <row r="179" spans="1:9" s="34" customFormat="1" ht="21">
      <c r="A179" s="4" t="s">
        <v>165</v>
      </c>
      <c r="B179" s="5">
        <v>126155.78</v>
      </c>
      <c r="C179" s="7"/>
      <c r="D179" s="7">
        <v>6691.78</v>
      </c>
      <c r="E179" s="5">
        <f>B179+C179-D179</f>
        <v>119464</v>
      </c>
      <c r="F179" s="45"/>
      <c r="G179" s="45"/>
      <c r="H179" s="45"/>
      <c r="I179" s="45"/>
    </row>
    <row r="180" spans="1:6" ht="21">
      <c r="A180" s="9" t="s">
        <v>116</v>
      </c>
      <c r="B180" s="36">
        <v>37664</v>
      </c>
      <c r="C180" s="38"/>
      <c r="D180" s="18"/>
      <c r="E180" s="39">
        <f>B180+C180</f>
        <v>37664</v>
      </c>
      <c r="F180" s="43"/>
    </row>
    <row r="181" spans="1:6" ht="22.5" customHeight="1">
      <c r="A181" s="9" t="s">
        <v>138</v>
      </c>
      <c r="B181" s="20">
        <v>5600</v>
      </c>
      <c r="C181" s="13"/>
      <c r="D181" s="18"/>
      <c r="E181" s="10">
        <v>5600</v>
      </c>
      <c r="F181" s="43"/>
    </row>
    <row r="182" spans="1:6" ht="21">
      <c r="A182" s="9" t="s">
        <v>185</v>
      </c>
      <c r="B182" s="20">
        <v>27000</v>
      </c>
      <c r="C182" s="13"/>
      <c r="D182" s="18"/>
      <c r="E182" s="10">
        <v>27000</v>
      </c>
      <c r="F182" s="43"/>
    </row>
    <row r="183" spans="1:6" ht="21">
      <c r="A183" s="9" t="s">
        <v>186</v>
      </c>
      <c r="B183" s="20">
        <v>21691.78</v>
      </c>
      <c r="C183" s="13"/>
      <c r="D183" s="19">
        <v>6691.78</v>
      </c>
      <c r="E183" s="10">
        <v>15000</v>
      </c>
      <c r="F183" s="43"/>
    </row>
    <row r="184" spans="1:6" ht="21">
      <c r="A184" s="9" t="s">
        <v>158</v>
      </c>
      <c r="B184" s="20">
        <v>2800</v>
      </c>
      <c r="C184" s="13" t="s">
        <v>14</v>
      </c>
      <c r="D184" s="18"/>
      <c r="E184" s="10">
        <v>28000</v>
      </c>
      <c r="F184" s="64"/>
    </row>
    <row r="185" spans="1:9" ht="21">
      <c r="A185" s="14" t="s">
        <v>246</v>
      </c>
      <c r="B185" s="20">
        <v>6200</v>
      </c>
      <c r="C185" s="13"/>
      <c r="D185" s="18"/>
      <c r="E185" s="10">
        <v>6200</v>
      </c>
      <c r="F185" s="9" t="s">
        <v>293</v>
      </c>
      <c r="G185" s="9" t="s">
        <v>294</v>
      </c>
      <c r="H185" s="9" t="s">
        <v>288</v>
      </c>
      <c r="I185" s="9" t="s">
        <v>295</v>
      </c>
    </row>
    <row r="186" spans="1:9" ht="21">
      <c r="A186" s="28" t="s">
        <v>166</v>
      </c>
      <c r="B186" s="5">
        <v>8500</v>
      </c>
      <c r="C186" s="8"/>
      <c r="D186" s="8"/>
      <c r="E186" s="5">
        <f>B186+C186</f>
        <v>8500</v>
      </c>
      <c r="F186" s="45"/>
      <c r="G186" s="45"/>
      <c r="H186" s="45"/>
      <c r="I186" s="45"/>
    </row>
    <row r="187" spans="1:9" ht="21">
      <c r="A187" s="58" t="s">
        <v>95</v>
      </c>
      <c r="B187" s="61">
        <v>8500</v>
      </c>
      <c r="C187" s="6"/>
      <c r="D187" s="6"/>
      <c r="E187" s="61">
        <f>B187+C187</f>
        <v>8500</v>
      </c>
      <c r="F187" s="45"/>
      <c r="G187" s="45"/>
      <c r="H187" s="45"/>
      <c r="I187" s="45"/>
    </row>
    <row r="188" spans="1:9" ht="21">
      <c r="A188" s="14" t="s">
        <v>336</v>
      </c>
      <c r="B188" s="17"/>
      <c r="C188" s="88">
        <v>14500</v>
      </c>
      <c r="D188" s="89"/>
      <c r="E188" s="88">
        <v>14500</v>
      </c>
      <c r="F188" s="44"/>
      <c r="G188" s="44"/>
      <c r="H188" s="44"/>
      <c r="I188" s="44"/>
    </row>
    <row r="189" spans="1:9" ht="21">
      <c r="A189" s="14" t="s">
        <v>337</v>
      </c>
      <c r="B189" s="17"/>
      <c r="C189" s="88">
        <v>1250</v>
      </c>
      <c r="D189" s="89"/>
      <c r="E189" s="88">
        <v>1250</v>
      </c>
      <c r="F189" s="44"/>
      <c r="G189" s="44"/>
      <c r="H189" s="44"/>
      <c r="I189" s="44"/>
    </row>
    <row r="190" spans="1:9" ht="21">
      <c r="A190" s="14" t="s">
        <v>338</v>
      </c>
      <c r="B190" s="17"/>
      <c r="C190" s="88">
        <v>1500</v>
      </c>
      <c r="D190" s="89"/>
      <c r="E190" s="88">
        <v>1500</v>
      </c>
      <c r="F190" s="44"/>
      <c r="G190" s="44"/>
      <c r="H190" s="44"/>
      <c r="I190" s="44"/>
    </row>
    <row r="191" spans="1:9" ht="21">
      <c r="A191" s="28" t="s">
        <v>167</v>
      </c>
      <c r="B191" s="29">
        <v>422780</v>
      </c>
      <c r="C191" s="29">
        <v>20440</v>
      </c>
      <c r="D191" s="26"/>
      <c r="E191" s="29">
        <f>B191+C191</f>
        <v>443220</v>
      </c>
      <c r="F191" s="44"/>
      <c r="G191" s="44"/>
      <c r="H191" s="44"/>
      <c r="I191" s="44"/>
    </row>
    <row r="192" spans="1:6" ht="21">
      <c r="A192" s="9" t="s">
        <v>124</v>
      </c>
      <c r="B192" s="10">
        <v>92000</v>
      </c>
      <c r="C192" s="11"/>
      <c r="D192" s="11"/>
      <c r="E192" s="13">
        <f>B192+C192</f>
        <v>92000</v>
      </c>
      <c r="F192" s="43"/>
    </row>
    <row r="193" spans="1:6" ht="21">
      <c r="A193" s="9" t="s">
        <v>125</v>
      </c>
      <c r="B193" s="10">
        <v>16500</v>
      </c>
      <c r="C193" s="13"/>
      <c r="D193" s="11"/>
      <c r="E193" s="13">
        <f>B193+C193</f>
        <v>16500</v>
      </c>
      <c r="F193" s="43"/>
    </row>
    <row r="194" spans="1:6" ht="21">
      <c r="A194" s="9" t="s">
        <v>187</v>
      </c>
      <c r="B194" s="10">
        <v>4000</v>
      </c>
      <c r="C194" s="13"/>
      <c r="D194" s="11"/>
      <c r="E194" s="10">
        <v>4000</v>
      </c>
      <c r="F194" s="43"/>
    </row>
    <row r="195" spans="1:6" ht="21">
      <c r="A195" s="9" t="s">
        <v>188</v>
      </c>
      <c r="B195" s="10">
        <v>15900</v>
      </c>
      <c r="C195" s="13"/>
      <c r="D195" s="11"/>
      <c r="E195" s="10">
        <v>15900</v>
      </c>
      <c r="F195" s="43"/>
    </row>
    <row r="196" spans="1:9" ht="21">
      <c r="A196" s="69"/>
      <c r="B196" s="84"/>
      <c r="C196" s="70"/>
      <c r="D196" s="71"/>
      <c r="E196" s="84"/>
      <c r="F196" s="46"/>
      <c r="G196" s="46"/>
      <c r="H196" s="46"/>
      <c r="I196" s="46"/>
    </row>
    <row r="197" spans="1:28" s="46" customFormat="1" ht="21">
      <c r="A197" s="41"/>
      <c r="B197" s="40"/>
      <c r="C197" s="40" t="s">
        <v>229</v>
      </c>
      <c r="D197" s="27"/>
      <c r="E197" s="30"/>
      <c r="F197" s="48"/>
      <c r="G197" s="48"/>
      <c r="H197" s="48"/>
      <c r="I197" s="48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</row>
    <row r="198" spans="1:9" s="50" customFormat="1" ht="21" customHeight="1">
      <c r="A198" s="151" t="s">
        <v>0</v>
      </c>
      <c r="B198" s="152" t="s">
        <v>1</v>
      </c>
      <c r="C198" s="152" t="s">
        <v>2</v>
      </c>
      <c r="D198" s="152" t="s">
        <v>3</v>
      </c>
      <c r="E198" s="147" t="s">
        <v>4</v>
      </c>
      <c r="F198" s="145" t="s">
        <v>213</v>
      </c>
      <c r="G198" s="146"/>
      <c r="H198" s="107" t="s">
        <v>216</v>
      </c>
      <c r="I198" s="66" t="s">
        <v>218</v>
      </c>
    </row>
    <row r="199" spans="1:9" s="50" customFormat="1" ht="21" customHeight="1">
      <c r="A199" s="142"/>
      <c r="B199" s="148"/>
      <c r="C199" s="148"/>
      <c r="D199" s="148"/>
      <c r="E199" s="148"/>
      <c r="F199" s="24" t="s">
        <v>214</v>
      </c>
      <c r="G199" s="108" t="s">
        <v>215</v>
      </c>
      <c r="H199" s="108" t="s">
        <v>217</v>
      </c>
      <c r="I199" s="24" t="s">
        <v>219</v>
      </c>
    </row>
    <row r="200" spans="1:8" ht="21">
      <c r="A200" s="9" t="s">
        <v>189</v>
      </c>
      <c r="B200" s="10">
        <v>33600</v>
      </c>
      <c r="C200" s="13"/>
      <c r="D200" s="11"/>
      <c r="E200" s="10">
        <v>33600</v>
      </c>
      <c r="F200" s="43"/>
      <c r="G200" s="47"/>
      <c r="H200" s="47"/>
    </row>
    <row r="201" spans="1:8" ht="21">
      <c r="A201" s="9" t="s">
        <v>190</v>
      </c>
      <c r="B201" s="10">
        <v>26000</v>
      </c>
      <c r="C201" s="13"/>
      <c r="D201" s="11"/>
      <c r="E201" s="10">
        <v>26000</v>
      </c>
      <c r="F201" s="43"/>
      <c r="G201" s="47"/>
      <c r="H201" s="47"/>
    </row>
    <row r="202" spans="1:8" ht="21">
      <c r="A202" s="9" t="s">
        <v>191</v>
      </c>
      <c r="B202" s="10">
        <v>4200</v>
      </c>
      <c r="C202" s="13"/>
      <c r="D202" s="11"/>
      <c r="E202" s="10">
        <v>4200</v>
      </c>
      <c r="F202" s="43"/>
      <c r="G202" s="47"/>
      <c r="H202" s="47"/>
    </row>
    <row r="203" spans="1:8" ht="21">
      <c r="A203" s="9" t="s">
        <v>192</v>
      </c>
      <c r="B203" s="10">
        <v>700</v>
      </c>
      <c r="C203" s="13"/>
      <c r="D203" s="11"/>
      <c r="E203" s="10">
        <v>700</v>
      </c>
      <c r="F203" s="43"/>
      <c r="G203" s="47"/>
      <c r="H203" s="47"/>
    </row>
    <row r="204" spans="1:8" ht="21">
      <c r="A204" s="9" t="s">
        <v>193</v>
      </c>
      <c r="B204" s="10">
        <v>36980</v>
      </c>
      <c r="C204" s="13"/>
      <c r="D204" s="11"/>
      <c r="E204" s="10">
        <v>36980</v>
      </c>
      <c r="F204" s="43"/>
      <c r="G204" s="47"/>
      <c r="H204" s="47"/>
    </row>
    <row r="205" spans="1:8" ht="21">
      <c r="A205" s="9" t="s">
        <v>194</v>
      </c>
      <c r="B205" s="10">
        <v>10100</v>
      </c>
      <c r="C205" s="13"/>
      <c r="D205" s="11"/>
      <c r="E205" s="10">
        <v>10100</v>
      </c>
      <c r="F205" s="43"/>
      <c r="G205" s="47"/>
      <c r="H205" s="47"/>
    </row>
    <row r="206" spans="1:8" ht="21">
      <c r="A206" s="9" t="s">
        <v>195</v>
      </c>
      <c r="B206" s="10">
        <v>10000</v>
      </c>
      <c r="C206" s="13"/>
      <c r="D206" s="11"/>
      <c r="E206" s="10">
        <v>10000</v>
      </c>
      <c r="F206" s="43"/>
      <c r="G206" s="47"/>
      <c r="H206" s="47"/>
    </row>
    <row r="207" spans="1:8" ht="21">
      <c r="A207" s="9" t="s">
        <v>196</v>
      </c>
      <c r="B207" s="10">
        <v>9000</v>
      </c>
      <c r="C207" s="13"/>
      <c r="D207" s="11"/>
      <c r="E207" s="10">
        <v>9000</v>
      </c>
      <c r="F207" s="43"/>
      <c r="G207" s="47"/>
      <c r="H207" s="47"/>
    </row>
    <row r="208" spans="1:8" ht="21">
      <c r="A208" s="9" t="s">
        <v>197</v>
      </c>
      <c r="B208" s="10">
        <v>24000</v>
      </c>
      <c r="C208" s="13"/>
      <c r="D208" s="11"/>
      <c r="E208" s="10">
        <v>24000</v>
      </c>
      <c r="F208" s="43"/>
      <c r="G208" s="47"/>
      <c r="H208" s="47"/>
    </row>
    <row r="209" spans="1:9" s="50" customFormat="1" ht="21" customHeight="1">
      <c r="A209" s="98" t="s">
        <v>247</v>
      </c>
      <c r="B209" s="13">
        <v>9000</v>
      </c>
      <c r="C209" s="13"/>
      <c r="D209" s="85"/>
      <c r="E209" s="13">
        <v>9000</v>
      </c>
      <c r="F209" s="105" t="s">
        <v>296</v>
      </c>
      <c r="G209" s="111" t="s">
        <v>279</v>
      </c>
      <c r="H209" s="111" t="s">
        <v>288</v>
      </c>
      <c r="I209" s="105" t="s">
        <v>281</v>
      </c>
    </row>
    <row r="210" spans="1:9" s="50" customFormat="1" ht="21" customHeight="1">
      <c r="A210" s="98" t="s">
        <v>321</v>
      </c>
      <c r="B210" s="19">
        <v>3500</v>
      </c>
      <c r="C210" s="13"/>
      <c r="D210" s="110"/>
      <c r="E210" s="13">
        <v>3500</v>
      </c>
      <c r="F210" s="105"/>
      <c r="G210" s="111"/>
      <c r="H210" s="101"/>
      <c r="I210" s="105"/>
    </row>
    <row r="211" spans="1:9" s="50" customFormat="1" ht="21" customHeight="1">
      <c r="A211" s="98" t="s">
        <v>320</v>
      </c>
      <c r="B211" s="19">
        <v>42900</v>
      </c>
      <c r="C211" s="13"/>
      <c r="D211" s="110"/>
      <c r="E211" s="13">
        <v>42900</v>
      </c>
      <c r="F211" s="105"/>
      <c r="G211" s="111"/>
      <c r="H211" s="101"/>
      <c r="I211" s="105"/>
    </row>
    <row r="212" spans="1:9" s="50" customFormat="1" ht="21" customHeight="1">
      <c r="A212" s="98" t="s">
        <v>322</v>
      </c>
      <c r="B212" s="19">
        <v>8200</v>
      </c>
      <c r="C212" s="13"/>
      <c r="D212" s="110"/>
      <c r="E212" s="13">
        <v>8200</v>
      </c>
      <c r="F212" s="105"/>
      <c r="G212" s="111"/>
      <c r="H212" s="101"/>
      <c r="I212" s="105"/>
    </row>
    <row r="213" spans="1:9" s="50" customFormat="1" ht="21" customHeight="1">
      <c r="A213" s="98" t="s">
        <v>322</v>
      </c>
      <c r="B213" s="19">
        <v>8200</v>
      </c>
      <c r="C213" s="13"/>
      <c r="D213" s="110"/>
      <c r="E213" s="13">
        <v>8200</v>
      </c>
      <c r="F213" s="105"/>
      <c r="G213" s="111"/>
      <c r="H213" s="101"/>
      <c r="I213" s="105"/>
    </row>
    <row r="214" spans="1:9" s="50" customFormat="1" ht="21" customHeight="1">
      <c r="A214" s="98" t="s">
        <v>322</v>
      </c>
      <c r="B214" s="19">
        <v>8200</v>
      </c>
      <c r="C214" s="13"/>
      <c r="D214" s="110"/>
      <c r="E214" s="13">
        <v>8200</v>
      </c>
      <c r="F214" s="105"/>
      <c r="G214" s="111"/>
      <c r="H214" s="101"/>
      <c r="I214" s="105"/>
    </row>
    <row r="215" spans="1:9" s="50" customFormat="1" ht="21" customHeight="1">
      <c r="A215" s="98" t="s">
        <v>323</v>
      </c>
      <c r="B215" s="19">
        <v>40000</v>
      </c>
      <c r="C215" s="13"/>
      <c r="D215" s="110"/>
      <c r="E215" s="13">
        <v>40000</v>
      </c>
      <c r="F215" s="105"/>
      <c r="G215" s="111"/>
      <c r="H215" s="101"/>
      <c r="I215" s="105"/>
    </row>
    <row r="216" spans="1:9" s="50" customFormat="1" ht="21" customHeight="1">
      <c r="A216" s="98" t="s">
        <v>324</v>
      </c>
      <c r="B216" s="19">
        <v>19800</v>
      </c>
      <c r="C216" s="13"/>
      <c r="D216" s="110"/>
      <c r="E216" s="13">
        <v>19800</v>
      </c>
      <c r="F216" s="105"/>
      <c r="G216" s="111"/>
      <c r="H216" s="101"/>
      <c r="I216" s="105"/>
    </row>
    <row r="217" spans="1:9" s="50" customFormat="1" ht="21" customHeight="1">
      <c r="A217" s="105" t="s">
        <v>339</v>
      </c>
      <c r="B217" s="19" t="s">
        <v>14</v>
      </c>
      <c r="C217" s="86">
        <v>2490</v>
      </c>
      <c r="D217" s="100"/>
      <c r="E217" s="86">
        <v>2490</v>
      </c>
      <c r="F217" s="105"/>
      <c r="G217" s="111"/>
      <c r="H217" s="101"/>
      <c r="I217" s="105"/>
    </row>
    <row r="218" spans="1:9" s="50" customFormat="1" ht="21" customHeight="1">
      <c r="A218" s="105" t="s">
        <v>340</v>
      </c>
      <c r="B218" s="19" t="s">
        <v>14</v>
      </c>
      <c r="C218" s="86">
        <v>3500</v>
      </c>
      <c r="D218" s="100"/>
      <c r="E218" s="86">
        <v>3500</v>
      </c>
      <c r="F218" s="105"/>
      <c r="G218" s="111"/>
      <c r="H218" s="101"/>
      <c r="I218" s="105"/>
    </row>
    <row r="219" spans="1:9" s="50" customFormat="1" ht="21" customHeight="1">
      <c r="A219" s="105" t="s">
        <v>341</v>
      </c>
      <c r="B219" s="19" t="s">
        <v>14</v>
      </c>
      <c r="C219" s="86">
        <v>7200</v>
      </c>
      <c r="D219" s="100"/>
      <c r="E219" s="86">
        <v>7200</v>
      </c>
      <c r="F219" s="105"/>
      <c r="G219" s="111"/>
      <c r="H219" s="101"/>
      <c r="I219" s="105"/>
    </row>
    <row r="220" spans="1:9" s="50" customFormat="1" ht="21" customHeight="1">
      <c r="A220" s="90" t="s">
        <v>342</v>
      </c>
      <c r="B220" s="102" t="s">
        <v>14</v>
      </c>
      <c r="C220" s="88">
        <v>7250</v>
      </c>
      <c r="D220" s="103"/>
      <c r="E220" s="88">
        <v>7250</v>
      </c>
      <c r="F220" s="90"/>
      <c r="G220" s="113"/>
      <c r="H220" s="104"/>
      <c r="I220" s="90"/>
    </row>
    <row r="221" spans="1:9" s="50" customFormat="1" ht="21" customHeight="1">
      <c r="A221" s="99"/>
      <c r="B221" s="19"/>
      <c r="C221" s="117"/>
      <c r="D221" s="100"/>
      <c r="E221" s="117"/>
      <c r="F221" s="99"/>
      <c r="G221" s="101"/>
      <c r="H221" s="101"/>
      <c r="I221" s="99"/>
    </row>
    <row r="222" spans="1:9" s="50" customFormat="1" ht="21" customHeight="1">
      <c r="A222" s="99"/>
      <c r="B222" s="19"/>
      <c r="C222" s="117"/>
      <c r="D222" s="100"/>
      <c r="E222" s="117"/>
      <c r="F222" s="99"/>
      <c r="G222" s="101"/>
      <c r="H222" s="101"/>
      <c r="I222" s="99"/>
    </row>
    <row r="223" spans="1:9" s="50" customFormat="1" ht="21" customHeight="1">
      <c r="A223" s="99"/>
      <c r="B223" s="19"/>
      <c r="C223" s="117"/>
      <c r="D223" s="100"/>
      <c r="E223" s="117"/>
      <c r="F223" s="99"/>
      <c r="G223" s="101"/>
      <c r="H223" s="101"/>
      <c r="I223" s="99"/>
    </row>
    <row r="224" spans="1:9" s="50" customFormat="1" ht="21" customHeight="1">
      <c r="A224" s="99"/>
      <c r="B224" s="19"/>
      <c r="C224" s="117"/>
      <c r="D224" s="100"/>
      <c r="E224" s="117"/>
      <c r="F224" s="99"/>
      <c r="G224" s="101"/>
      <c r="H224" s="101"/>
      <c r="I224" s="99"/>
    </row>
    <row r="225" spans="1:9" s="50" customFormat="1" ht="21" customHeight="1">
      <c r="A225" s="41"/>
      <c r="B225" s="30"/>
      <c r="C225" s="27" t="s">
        <v>319</v>
      </c>
      <c r="D225" s="27"/>
      <c r="E225" s="30"/>
      <c r="F225" s="48"/>
      <c r="G225" s="48"/>
      <c r="H225" s="48"/>
      <c r="I225" s="48"/>
    </row>
    <row r="226" spans="1:9" s="50" customFormat="1" ht="21" customHeight="1">
      <c r="A226" s="151" t="s">
        <v>0</v>
      </c>
      <c r="B226" s="152" t="s">
        <v>1</v>
      </c>
      <c r="C226" s="152" t="s">
        <v>2</v>
      </c>
      <c r="D226" s="152" t="s">
        <v>3</v>
      </c>
      <c r="E226" s="152" t="s">
        <v>4</v>
      </c>
      <c r="F226" s="149" t="s">
        <v>213</v>
      </c>
      <c r="G226" s="150"/>
      <c r="H226" s="66" t="s">
        <v>216</v>
      </c>
      <c r="I226" s="66" t="s">
        <v>218</v>
      </c>
    </row>
    <row r="227" spans="1:9" s="50" customFormat="1" ht="21" customHeight="1">
      <c r="A227" s="142"/>
      <c r="B227" s="148"/>
      <c r="C227" s="148"/>
      <c r="D227" s="148"/>
      <c r="E227" s="148"/>
      <c r="F227" s="24" t="s">
        <v>214</v>
      </c>
      <c r="G227" s="24" t="s">
        <v>215</v>
      </c>
      <c r="H227" s="24" t="s">
        <v>217</v>
      </c>
      <c r="I227" s="24" t="s">
        <v>219</v>
      </c>
    </row>
    <row r="228" spans="1:9" ht="21">
      <c r="A228" s="4" t="s">
        <v>168</v>
      </c>
      <c r="B228" s="5">
        <v>207028</v>
      </c>
      <c r="C228" s="7" t="s">
        <v>14</v>
      </c>
      <c r="D228" s="7" t="s">
        <v>14</v>
      </c>
      <c r="E228" s="5">
        <f>E234+E235+E236+E237+E238+E239+E240+E241+E242</f>
        <v>207028</v>
      </c>
      <c r="F228" s="45"/>
      <c r="G228" s="45"/>
      <c r="H228" s="114"/>
      <c r="I228" s="45"/>
    </row>
    <row r="229" spans="1:8" ht="21">
      <c r="A229" s="9" t="s">
        <v>198</v>
      </c>
      <c r="B229" s="10">
        <v>3500</v>
      </c>
      <c r="C229" s="13"/>
      <c r="D229" s="11"/>
      <c r="E229" s="10">
        <v>3500</v>
      </c>
      <c r="F229" s="43"/>
      <c r="H229" s="47"/>
    </row>
    <row r="230" spans="1:8" ht="21">
      <c r="A230" s="9" t="s">
        <v>199</v>
      </c>
      <c r="B230" s="10">
        <v>42900</v>
      </c>
      <c r="C230" s="13"/>
      <c r="D230" s="11"/>
      <c r="E230" s="10">
        <v>42900</v>
      </c>
      <c r="F230" s="43"/>
      <c r="H230" s="47"/>
    </row>
    <row r="231" spans="1:8" ht="21">
      <c r="A231" s="9" t="s">
        <v>200</v>
      </c>
      <c r="B231" s="10">
        <v>24600</v>
      </c>
      <c r="C231" s="13"/>
      <c r="D231" s="11"/>
      <c r="E231" s="10">
        <v>24600</v>
      </c>
      <c r="F231" s="43"/>
      <c r="H231" s="47"/>
    </row>
    <row r="232" spans="1:8" ht="21">
      <c r="A232" s="9" t="s">
        <v>159</v>
      </c>
      <c r="B232" s="10">
        <v>40000</v>
      </c>
      <c r="C232" s="13" t="s">
        <v>14</v>
      </c>
      <c r="D232" s="11"/>
      <c r="E232" s="13">
        <v>40000</v>
      </c>
      <c r="F232" s="43"/>
      <c r="H232" s="47"/>
    </row>
    <row r="233" spans="1:8" ht="21">
      <c r="A233" s="9" t="s">
        <v>160</v>
      </c>
      <c r="B233" s="10">
        <v>19800</v>
      </c>
      <c r="C233" s="13" t="s">
        <v>14</v>
      </c>
      <c r="D233" s="11"/>
      <c r="E233" s="13">
        <v>19800</v>
      </c>
      <c r="F233" s="43"/>
      <c r="H233" s="47"/>
    </row>
    <row r="234" spans="1:8" ht="21">
      <c r="A234" s="9" t="s">
        <v>112</v>
      </c>
      <c r="B234" s="10">
        <v>11048</v>
      </c>
      <c r="C234" s="13" t="s">
        <v>14</v>
      </c>
      <c r="D234" s="13"/>
      <c r="E234" s="10">
        <v>11048</v>
      </c>
      <c r="F234" s="43"/>
      <c r="H234" s="112"/>
    </row>
    <row r="235" spans="1:8" ht="21">
      <c r="A235" s="9" t="s">
        <v>113</v>
      </c>
      <c r="B235" s="13">
        <v>39000</v>
      </c>
      <c r="C235" s="13"/>
      <c r="D235" s="11"/>
      <c r="E235" s="10">
        <f>B235+C235</f>
        <v>39000</v>
      </c>
      <c r="F235" s="43"/>
      <c r="H235" s="47"/>
    </row>
    <row r="236" spans="1:8" ht="21">
      <c r="A236" s="9" t="s">
        <v>32</v>
      </c>
      <c r="B236" s="10">
        <v>8500</v>
      </c>
      <c r="C236" s="11"/>
      <c r="D236" s="12"/>
      <c r="E236" s="10">
        <f>B236+C236</f>
        <v>8500</v>
      </c>
      <c r="F236" s="43"/>
      <c r="H236" s="47"/>
    </row>
    <row r="237" spans="1:8" ht="21">
      <c r="A237" s="9" t="s">
        <v>33</v>
      </c>
      <c r="B237" s="10">
        <v>3790</v>
      </c>
      <c r="C237" s="11"/>
      <c r="D237" s="12"/>
      <c r="E237" s="10">
        <f>B237+C237</f>
        <v>3790</v>
      </c>
      <c r="F237" s="43"/>
      <c r="H237" s="47"/>
    </row>
    <row r="238" spans="1:6" ht="21">
      <c r="A238" s="9" t="s">
        <v>204</v>
      </c>
      <c r="B238" s="20">
        <v>8800</v>
      </c>
      <c r="C238" s="11"/>
      <c r="D238" s="18"/>
      <c r="E238" s="10">
        <f>B238+C238</f>
        <v>8800</v>
      </c>
      <c r="F238" s="43"/>
    </row>
    <row r="239" spans="1:6" ht="21">
      <c r="A239" s="9" t="s">
        <v>205</v>
      </c>
      <c r="B239" s="20">
        <v>3900</v>
      </c>
      <c r="C239" s="11"/>
      <c r="D239" s="18"/>
      <c r="E239" s="10">
        <f>B239+C239</f>
        <v>3900</v>
      </c>
      <c r="F239" s="34"/>
    </row>
    <row r="240" spans="1:6" ht="21">
      <c r="A240" s="9" t="s">
        <v>155</v>
      </c>
      <c r="B240" s="19">
        <v>90000</v>
      </c>
      <c r="C240" s="13"/>
      <c r="D240" s="18"/>
      <c r="E240" s="10">
        <v>90000</v>
      </c>
      <c r="F240" s="43"/>
    </row>
    <row r="241" spans="1:6" ht="21">
      <c r="A241" s="9" t="s">
        <v>156</v>
      </c>
      <c r="B241" s="13">
        <v>6990</v>
      </c>
      <c r="C241" s="19"/>
      <c r="D241" s="11"/>
      <c r="E241" s="31">
        <v>6990</v>
      </c>
      <c r="F241" s="43"/>
    </row>
    <row r="242" spans="1:5" ht="21">
      <c r="A242" s="9" t="s">
        <v>157</v>
      </c>
      <c r="B242" s="13">
        <v>35000</v>
      </c>
      <c r="C242" s="13"/>
      <c r="D242" s="11"/>
      <c r="E242" s="10">
        <v>35000</v>
      </c>
    </row>
    <row r="243" spans="1:9" ht="21">
      <c r="A243" s="14" t="s">
        <v>312</v>
      </c>
      <c r="B243" s="16"/>
      <c r="C243" s="16">
        <v>6900</v>
      </c>
      <c r="D243" s="15"/>
      <c r="E243" s="92">
        <v>6900</v>
      </c>
      <c r="F243" s="44"/>
      <c r="G243" s="48"/>
      <c r="H243" s="44"/>
      <c r="I243" s="44"/>
    </row>
    <row r="244" spans="1:9" ht="21">
      <c r="A244" s="28" t="s">
        <v>169</v>
      </c>
      <c r="B244" s="25">
        <v>220738</v>
      </c>
      <c r="C244" s="29">
        <v>46000</v>
      </c>
      <c r="D244" s="26"/>
      <c r="E244" s="91">
        <f>B244+C244</f>
        <v>266738</v>
      </c>
      <c r="F244" s="45"/>
      <c r="G244" s="49"/>
      <c r="H244" s="45"/>
      <c r="I244" s="45"/>
    </row>
    <row r="245" spans="1:6" ht="21">
      <c r="A245" s="9" t="s">
        <v>114</v>
      </c>
      <c r="B245" s="13">
        <v>3200</v>
      </c>
      <c r="C245" s="13"/>
      <c r="D245" s="11"/>
      <c r="E245" s="10">
        <f>B245+C245</f>
        <v>3200</v>
      </c>
      <c r="F245" s="43"/>
    </row>
    <row r="246" spans="1:6" ht="21">
      <c r="A246" s="9" t="s">
        <v>115</v>
      </c>
      <c r="B246" s="13">
        <v>84000</v>
      </c>
      <c r="C246" s="13"/>
      <c r="D246" s="11"/>
      <c r="E246" s="10">
        <f>B246+C246</f>
        <v>84000</v>
      </c>
      <c r="F246" s="43"/>
    </row>
    <row r="247" spans="1:6" ht="21">
      <c r="A247" s="9" t="s">
        <v>131</v>
      </c>
      <c r="B247" s="13">
        <v>9950</v>
      </c>
      <c r="C247" s="13"/>
      <c r="D247" s="11"/>
      <c r="E247" s="10">
        <v>9950</v>
      </c>
      <c r="F247" s="43"/>
    </row>
    <row r="248" spans="1:6" ht="21">
      <c r="A248" s="9" t="s">
        <v>139</v>
      </c>
      <c r="B248" s="13">
        <v>8400</v>
      </c>
      <c r="C248" s="11"/>
      <c r="D248" s="11"/>
      <c r="E248" s="13">
        <v>8400</v>
      </c>
      <c r="F248" s="43"/>
    </row>
    <row r="249" spans="1:6" ht="21">
      <c r="A249" s="9" t="s">
        <v>140</v>
      </c>
      <c r="B249" s="13">
        <v>9900</v>
      </c>
      <c r="C249" s="11"/>
      <c r="D249" s="11"/>
      <c r="E249" s="13">
        <v>9900</v>
      </c>
      <c r="F249" s="43"/>
    </row>
    <row r="250" spans="1:6" ht="21">
      <c r="A250" s="9" t="s">
        <v>142</v>
      </c>
      <c r="B250" s="19">
        <v>4500</v>
      </c>
      <c r="C250" s="13" t="s">
        <v>14</v>
      </c>
      <c r="D250" s="18"/>
      <c r="E250" s="13">
        <v>4500</v>
      </c>
      <c r="F250" s="43"/>
    </row>
    <row r="251" spans="1:6" ht="21">
      <c r="A251" s="9" t="s">
        <v>201</v>
      </c>
      <c r="B251" s="19">
        <v>53000</v>
      </c>
      <c r="C251" s="13"/>
      <c r="D251" s="18"/>
      <c r="E251" s="13">
        <v>53000</v>
      </c>
      <c r="F251" s="43"/>
    </row>
    <row r="252" spans="1:9" ht="21">
      <c r="A252" s="14" t="s">
        <v>202</v>
      </c>
      <c r="B252" s="40">
        <v>20000</v>
      </c>
      <c r="C252" s="16"/>
      <c r="D252" s="27"/>
      <c r="E252" s="16">
        <v>20000</v>
      </c>
      <c r="F252" s="44"/>
      <c r="G252" s="44"/>
      <c r="H252" s="44"/>
      <c r="I252" s="44"/>
    </row>
    <row r="253" spans="1:9" ht="20.25" customHeight="1">
      <c r="A253" s="41"/>
      <c r="B253" s="40"/>
      <c r="C253" s="40" t="s">
        <v>316</v>
      </c>
      <c r="D253" s="27"/>
      <c r="E253" s="40"/>
      <c r="F253" s="41"/>
      <c r="G253" s="41"/>
      <c r="H253" s="41"/>
      <c r="I253" s="41"/>
    </row>
    <row r="254" spans="1:9" s="50" customFormat="1" ht="21.75" customHeight="1">
      <c r="A254" s="151" t="s">
        <v>0</v>
      </c>
      <c r="B254" s="152" t="s">
        <v>1</v>
      </c>
      <c r="C254" s="152" t="s">
        <v>2</v>
      </c>
      <c r="D254" s="152" t="s">
        <v>3</v>
      </c>
      <c r="E254" s="152" t="s">
        <v>4</v>
      </c>
      <c r="F254" s="149" t="s">
        <v>213</v>
      </c>
      <c r="G254" s="150"/>
      <c r="H254" s="66" t="s">
        <v>216</v>
      </c>
      <c r="I254" s="66" t="s">
        <v>218</v>
      </c>
    </row>
    <row r="255" spans="1:9" s="50" customFormat="1" ht="21.75" customHeight="1">
      <c r="A255" s="142"/>
      <c r="B255" s="148"/>
      <c r="C255" s="148"/>
      <c r="D255" s="148"/>
      <c r="E255" s="148"/>
      <c r="F255" s="24" t="s">
        <v>214</v>
      </c>
      <c r="G255" s="24" t="s">
        <v>215</v>
      </c>
      <c r="H255" s="24" t="s">
        <v>217</v>
      </c>
      <c r="I255" s="24" t="s">
        <v>219</v>
      </c>
    </row>
    <row r="256" spans="1:6" ht="21">
      <c r="A256" s="9" t="s">
        <v>203</v>
      </c>
      <c r="B256" s="19">
        <v>8988</v>
      </c>
      <c r="C256" s="13"/>
      <c r="D256" s="18"/>
      <c r="E256" s="13">
        <v>8988</v>
      </c>
      <c r="F256" s="43"/>
    </row>
    <row r="257" spans="1:6" ht="21">
      <c r="A257" s="9" t="s">
        <v>249</v>
      </c>
      <c r="B257" s="19">
        <v>18800</v>
      </c>
      <c r="C257" s="13"/>
      <c r="D257" s="18">
        <v>9000</v>
      </c>
      <c r="E257" s="13">
        <v>9800</v>
      </c>
      <c r="F257" s="43"/>
    </row>
    <row r="258" spans="1:9" ht="21">
      <c r="A258" s="9" t="s">
        <v>250</v>
      </c>
      <c r="B258" s="13">
        <v>6000</v>
      </c>
      <c r="C258" s="13"/>
      <c r="D258" s="18"/>
      <c r="E258" s="13">
        <v>6000</v>
      </c>
      <c r="F258" s="9" t="s">
        <v>297</v>
      </c>
      <c r="G258" s="9" t="s">
        <v>279</v>
      </c>
      <c r="H258" s="9" t="s">
        <v>288</v>
      </c>
      <c r="I258" s="9" t="s">
        <v>281</v>
      </c>
    </row>
    <row r="259" spans="1:9" ht="21">
      <c r="A259" s="9" t="s">
        <v>251</v>
      </c>
      <c r="B259" s="13">
        <v>40000</v>
      </c>
      <c r="C259" s="13"/>
      <c r="D259" s="18"/>
      <c r="E259" s="13">
        <v>40000</v>
      </c>
      <c r="F259" s="9" t="s">
        <v>298</v>
      </c>
      <c r="G259" s="9" t="s">
        <v>299</v>
      </c>
      <c r="H259" s="9" t="s">
        <v>288</v>
      </c>
      <c r="I259" s="9" t="s">
        <v>300</v>
      </c>
    </row>
    <row r="260" spans="1:9" ht="21">
      <c r="A260" s="4" t="s">
        <v>170</v>
      </c>
      <c r="B260" s="7">
        <f>B261+B262+B263+B264+B265</f>
        <v>119200</v>
      </c>
      <c r="C260" s="8"/>
      <c r="D260" s="8"/>
      <c r="E260" s="7">
        <f>E261+E262+E263+E264+E265</f>
        <v>119200</v>
      </c>
      <c r="F260" s="45"/>
      <c r="G260" s="45"/>
      <c r="H260" s="45"/>
      <c r="I260" s="45"/>
    </row>
    <row r="261" spans="1:6" ht="21">
      <c r="A261" s="9" t="s">
        <v>117</v>
      </c>
      <c r="B261" s="10">
        <v>14000</v>
      </c>
      <c r="C261" s="11"/>
      <c r="D261" s="11"/>
      <c r="E261" s="13">
        <f>B261+C261</f>
        <v>14000</v>
      </c>
      <c r="F261" s="43"/>
    </row>
    <row r="262" spans="1:6" ht="21">
      <c r="A262" s="9" t="s">
        <v>118</v>
      </c>
      <c r="B262" s="10">
        <v>17200</v>
      </c>
      <c r="C262" s="11"/>
      <c r="D262" s="11"/>
      <c r="E262" s="13">
        <f>B262+C262</f>
        <v>17200</v>
      </c>
      <c r="F262" s="43"/>
    </row>
    <row r="263" spans="1:6" ht="21">
      <c r="A263" s="9" t="s">
        <v>119</v>
      </c>
      <c r="B263" s="10">
        <v>36000</v>
      </c>
      <c r="C263" s="11"/>
      <c r="D263" s="11"/>
      <c r="E263" s="13">
        <f>B263+C263</f>
        <v>36000</v>
      </c>
      <c r="F263" s="43"/>
    </row>
    <row r="264" spans="1:6" ht="21">
      <c r="A264" s="9" t="s">
        <v>120</v>
      </c>
      <c r="B264" s="20">
        <v>40000</v>
      </c>
      <c r="C264" s="11"/>
      <c r="D264" s="18"/>
      <c r="E264" s="13">
        <f>B264+C264</f>
        <v>40000</v>
      </c>
      <c r="F264" s="43"/>
    </row>
    <row r="265" spans="1:6" ht="21">
      <c r="A265" s="14" t="s">
        <v>206</v>
      </c>
      <c r="B265" s="30">
        <v>12000</v>
      </c>
      <c r="C265" s="15"/>
      <c r="D265" s="27"/>
      <c r="E265" s="16">
        <f>B265+C265</f>
        <v>12000</v>
      </c>
      <c r="F265" s="43"/>
    </row>
    <row r="266" spans="1:9" ht="21">
      <c r="A266" s="28" t="s">
        <v>171</v>
      </c>
      <c r="B266" s="29">
        <v>85000</v>
      </c>
      <c r="C266" s="29"/>
      <c r="D266" s="26"/>
      <c r="E266" s="25">
        <f>E267+E268</f>
        <v>85000</v>
      </c>
      <c r="F266" s="45"/>
      <c r="G266" s="45"/>
      <c r="H266" s="45"/>
      <c r="I266" s="45"/>
    </row>
    <row r="267" spans="1:6" ht="21">
      <c r="A267" s="9" t="s">
        <v>141</v>
      </c>
      <c r="B267" s="10">
        <v>45000</v>
      </c>
      <c r="C267" s="13"/>
      <c r="D267" s="11"/>
      <c r="E267" s="10">
        <v>45000</v>
      </c>
      <c r="F267" s="43"/>
    </row>
    <row r="268" spans="1:9" ht="21">
      <c r="A268" s="14" t="s">
        <v>154</v>
      </c>
      <c r="B268" s="17">
        <v>40000</v>
      </c>
      <c r="C268" s="16"/>
      <c r="D268" s="15"/>
      <c r="E268" s="17">
        <v>40000</v>
      </c>
      <c r="F268" s="67" t="s">
        <v>14</v>
      </c>
      <c r="G268" s="67" t="s">
        <v>14</v>
      </c>
      <c r="H268" s="67" t="s">
        <v>14</v>
      </c>
      <c r="I268" s="67" t="s">
        <v>14</v>
      </c>
    </row>
    <row r="269" spans="1:9" ht="21">
      <c r="A269" s="28" t="s">
        <v>174</v>
      </c>
      <c r="B269" s="25">
        <f>B270+B271</f>
        <v>59000</v>
      </c>
      <c r="C269" s="26"/>
      <c r="D269" s="26"/>
      <c r="E269" s="29">
        <f>E270+E271</f>
        <v>59000</v>
      </c>
      <c r="F269" s="44"/>
      <c r="G269" s="44"/>
      <c r="H269" s="44"/>
      <c r="I269" s="44"/>
    </row>
    <row r="270" spans="1:6" ht="21">
      <c r="A270" s="9" t="s">
        <v>122</v>
      </c>
      <c r="B270" s="10">
        <v>25000</v>
      </c>
      <c r="C270" s="11"/>
      <c r="D270" s="11"/>
      <c r="E270" s="13">
        <f aca="true" t="shared" si="5" ref="E270:E275">B270+C270</f>
        <v>25000</v>
      </c>
      <c r="F270" s="43"/>
    </row>
    <row r="271" spans="1:6" ht="21">
      <c r="A271" s="9" t="s">
        <v>123</v>
      </c>
      <c r="B271" s="10">
        <v>34000</v>
      </c>
      <c r="C271" s="11"/>
      <c r="D271" s="11"/>
      <c r="E271" s="13">
        <f t="shared" si="5"/>
        <v>34000</v>
      </c>
      <c r="F271" s="43"/>
    </row>
    <row r="272" spans="1:9" ht="21">
      <c r="A272" s="4" t="s">
        <v>175</v>
      </c>
      <c r="B272" s="7">
        <v>84200</v>
      </c>
      <c r="C272" s="7" t="s">
        <v>14</v>
      </c>
      <c r="D272" s="8"/>
      <c r="E272" s="5">
        <v>84200</v>
      </c>
      <c r="F272" s="45"/>
      <c r="G272" s="45"/>
      <c r="H272" s="45"/>
      <c r="I272" s="45"/>
    </row>
    <row r="273" spans="1:6" ht="21">
      <c r="A273" s="9" t="s">
        <v>96</v>
      </c>
      <c r="B273" s="10">
        <v>24000</v>
      </c>
      <c r="C273" s="11"/>
      <c r="D273" s="12"/>
      <c r="E273" s="10">
        <f t="shared" si="5"/>
        <v>24000</v>
      </c>
      <c r="F273" s="43"/>
    </row>
    <row r="274" spans="1:6" ht="21">
      <c r="A274" s="9" t="s">
        <v>97</v>
      </c>
      <c r="B274" s="10">
        <v>3500</v>
      </c>
      <c r="C274" s="11"/>
      <c r="D274" s="12"/>
      <c r="E274" s="10">
        <f t="shared" si="5"/>
        <v>3500</v>
      </c>
      <c r="F274" s="43"/>
    </row>
    <row r="275" spans="1:6" ht="21">
      <c r="A275" s="9" t="s">
        <v>98</v>
      </c>
      <c r="B275" s="10">
        <v>17900</v>
      </c>
      <c r="C275" s="13"/>
      <c r="D275" s="12"/>
      <c r="E275" s="10">
        <f t="shared" si="5"/>
        <v>17900</v>
      </c>
      <c r="F275" s="43"/>
    </row>
    <row r="276" spans="1:6" ht="21">
      <c r="A276" s="9" t="s">
        <v>162</v>
      </c>
      <c r="B276" s="20">
        <v>31800</v>
      </c>
      <c r="C276" s="13"/>
      <c r="D276" s="18"/>
      <c r="E276" s="10">
        <v>31800</v>
      </c>
      <c r="F276" s="43"/>
    </row>
    <row r="277" spans="1:6" ht="21">
      <c r="A277" s="9" t="s">
        <v>152</v>
      </c>
      <c r="B277" s="20">
        <v>3500</v>
      </c>
      <c r="C277" s="13" t="s">
        <v>14</v>
      </c>
      <c r="D277" s="18"/>
      <c r="E277" s="10">
        <v>3500</v>
      </c>
      <c r="F277" s="64"/>
    </row>
    <row r="278" spans="1:9" ht="21">
      <c r="A278" s="14" t="s">
        <v>207</v>
      </c>
      <c r="B278" s="30">
        <v>3500</v>
      </c>
      <c r="C278" s="16" t="s">
        <v>14</v>
      </c>
      <c r="D278" s="27"/>
      <c r="E278" s="17">
        <v>3500</v>
      </c>
      <c r="F278" s="44"/>
      <c r="G278" s="44"/>
      <c r="H278" s="44"/>
      <c r="I278" s="44"/>
    </row>
    <row r="279" spans="1:9" ht="21">
      <c r="A279" s="51"/>
      <c r="B279" s="20"/>
      <c r="C279" s="19"/>
      <c r="D279" s="18"/>
      <c r="E279" s="20"/>
      <c r="F279" s="34"/>
      <c r="G279" s="34"/>
      <c r="H279" s="34"/>
      <c r="I279" s="34"/>
    </row>
    <row r="280" spans="1:9" ht="21">
      <c r="A280" s="51"/>
      <c r="B280" s="20"/>
      <c r="C280" s="19"/>
      <c r="D280" s="18"/>
      <c r="E280" s="20"/>
      <c r="F280" s="34"/>
      <c r="G280" s="34"/>
      <c r="H280" s="34"/>
      <c r="I280" s="34"/>
    </row>
    <row r="281" spans="1:9" ht="21">
      <c r="A281" s="41"/>
      <c r="B281" s="30"/>
      <c r="C281" s="40" t="s">
        <v>317</v>
      </c>
      <c r="D281" s="27"/>
      <c r="E281" s="30"/>
      <c r="F281" s="48"/>
      <c r="G281" s="48"/>
      <c r="H281" s="48"/>
      <c r="I281" s="48"/>
    </row>
    <row r="282" spans="1:9" s="50" customFormat="1" ht="21.75" customHeight="1">
      <c r="A282" s="151" t="s">
        <v>0</v>
      </c>
      <c r="B282" s="152" t="s">
        <v>1</v>
      </c>
      <c r="C282" s="152" t="s">
        <v>2</v>
      </c>
      <c r="D282" s="152" t="s">
        <v>3</v>
      </c>
      <c r="E282" s="152" t="s">
        <v>4</v>
      </c>
      <c r="F282" s="149" t="s">
        <v>213</v>
      </c>
      <c r="G282" s="150"/>
      <c r="H282" s="66" t="s">
        <v>216</v>
      </c>
      <c r="I282" s="66" t="s">
        <v>218</v>
      </c>
    </row>
    <row r="283" spans="1:9" s="50" customFormat="1" ht="21.75" customHeight="1">
      <c r="A283" s="142"/>
      <c r="B283" s="148"/>
      <c r="C283" s="148"/>
      <c r="D283" s="148"/>
      <c r="E283" s="148"/>
      <c r="F283" s="24" t="s">
        <v>214</v>
      </c>
      <c r="G283" s="24" t="s">
        <v>215</v>
      </c>
      <c r="H283" s="24" t="s">
        <v>217</v>
      </c>
      <c r="I283" s="24" t="s">
        <v>219</v>
      </c>
    </row>
    <row r="284" spans="1:9" ht="21">
      <c r="A284" s="28" t="s">
        <v>176</v>
      </c>
      <c r="B284" s="25">
        <v>868780</v>
      </c>
      <c r="C284" s="29">
        <v>36680</v>
      </c>
      <c r="D284" s="29"/>
      <c r="E284" s="25">
        <v>905460</v>
      </c>
      <c r="F284" s="44"/>
      <c r="G284" s="44"/>
      <c r="H284" s="44"/>
      <c r="I284" s="44"/>
    </row>
    <row r="285" spans="1:6" ht="21">
      <c r="A285" s="9" t="s">
        <v>107</v>
      </c>
      <c r="B285" s="10">
        <v>540460</v>
      </c>
      <c r="C285" s="13"/>
      <c r="D285" s="13">
        <v>48900</v>
      </c>
      <c r="E285" s="10">
        <v>491560</v>
      </c>
      <c r="F285" s="43"/>
    </row>
    <row r="286" spans="1:6" ht="21">
      <c r="A286" s="9" t="s">
        <v>108</v>
      </c>
      <c r="B286" s="10">
        <v>115250</v>
      </c>
      <c r="C286" s="13"/>
      <c r="D286" s="11"/>
      <c r="E286" s="10">
        <f>B286+C286</f>
        <v>115250</v>
      </c>
      <c r="F286" s="43"/>
    </row>
    <row r="287" spans="1:6" ht="21">
      <c r="A287" s="9" t="s">
        <v>109</v>
      </c>
      <c r="B287" s="13">
        <v>6990</v>
      </c>
      <c r="C287" s="13"/>
      <c r="D287" s="11"/>
      <c r="E287" s="10">
        <f>B287+C287</f>
        <v>6990</v>
      </c>
      <c r="F287" s="43"/>
    </row>
    <row r="288" spans="1:6" ht="21">
      <c r="A288" s="9" t="s">
        <v>110</v>
      </c>
      <c r="B288" s="13">
        <v>53510</v>
      </c>
      <c r="C288" s="13"/>
      <c r="D288" s="11"/>
      <c r="E288" s="10">
        <f>B288+C288</f>
        <v>53510</v>
      </c>
      <c r="F288" s="43"/>
    </row>
    <row r="289" spans="1:6" ht="21">
      <c r="A289" s="9" t="s">
        <v>111</v>
      </c>
      <c r="B289" s="19">
        <v>6400</v>
      </c>
      <c r="C289" s="13"/>
      <c r="D289" s="18"/>
      <c r="E289" s="10">
        <f>B289+C289</f>
        <v>6400</v>
      </c>
      <c r="F289" s="43"/>
    </row>
    <row r="290" spans="1:6" ht="21">
      <c r="A290" s="9" t="s">
        <v>208</v>
      </c>
      <c r="B290" s="13">
        <v>94000</v>
      </c>
      <c r="C290" s="13"/>
      <c r="D290" s="11"/>
      <c r="E290" s="10">
        <v>94000</v>
      </c>
      <c r="F290" s="43"/>
    </row>
    <row r="291" spans="1:6" ht="21">
      <c r="A291" s="9" t="s">
        <v>209</v>
      </c>
      <c r="B291" s="13">
        <v>2900</v>
      </c>
      <c r="C291" s="13"/>
      <c r="D291" s="11"/>
      <c r="E291" s="10">
        <v>2900</v>
      </c>
      <c r="F291" s="43"/>
    </row>
    <row r="292" spans="1:6" ht="21">
      <c r="A292" s="9" t="s">
        <v>210</v>
      </c>
      <c r="B292" s="13">
        <v>9900</v>
      </c>
      <c r="C292" s="13"/>
      <c r="D292" s="11"/>
      <c r="E292" s="10">
        <v>9900</v>
      </c>
      <c r="F292" s="43"/>
    </row>
    <row r="293" spans="1:6" ht="21">
      <c r="A293" s="9" t="s">
        <v>153</v>
      </c>
      <c r="B293" s="19">
        <v>14000</v>
      </c>
      <c r="C293" s="13" t="s">
        <v>14</v>
      </c>
      <c r="D293" s="18"/>
      <c r="E293" s="10">
        <v>14000</v>
      </c>
      <c r="F293" s="43"/>
    </row>
    <row r="294" spans="1:6" ht="21">
      <c r="A294" s="9" t="s">
        <v>248</v>
      </c>
      <c r="B294" s="19">
        <v>14000</v>
      </c>
      <c r="C294" s="13"/>
      <c r="D294" s="18"/>
      <c r="E294" s="10">
        <v>14000</v>
      </c>
      <c r="F294" s="43"/>
    </row>
    <row r="295" spans="1:9" ht="21">
      <c r="A295" s="9" t="s">
        <v>252</v>
      </c>
      <c r="B295" s="13">
        <v>2970</v>
      </c>
      <c r="C295" s="13"/>
      <c r="D295" s="18"/>
      <c r="E295" s="10">
        <v>2970</v>
      </c>
      <c r="F295" s="9" t="s">
        <v>301</v>
      </c>
      <c r="G295" s="9" t="s">
        <v>302</v>
      </c>
      <c r="H295" s="9" t="s">
        <v>288</v>
      </c>
      <c r="I295" s="9" t="s">
        <v>303</v>
      </c>
    </row>
    <row r="296" spans="1:9" ht="21">
      <c r="A296" s="9" t="s">
        <v>248</v>
      </c>
      <c r="B296" s="13">
        <v>14000</v>
      </c>
      <c r="C296" s="13"/>
      <c r="D296" s="18"/>
      <c r="E296" s="10">
        <v>14000</v>
      </c>
      <c r="F296" s="9" t="s">
        <v>304</v>
      </c>
      <c r="G296" s="9" t="s">
        <v>305</v>
      </c>
      <c r="H296" s="9" t="s">
        <v>288</v>
      </c>
      <c r="I296" s="9" t="s">
        <v>306</v>
      </c>
    </row>
    <row r="297" spans="1:9" ht="21">
      <c r="A297" s="9" t="s">
        <v>253</v>
      </c>
      <c r="B297" s="13">
        <v>25000</v>
      </c>
      <c r="C297" s="13"/>
      <c r="D297" s="18"/>
      <c r="E297" s="10">
        <v>25000</v>
      </c>
      <c r="F297" s="9" t="s">
        <v>304</v>
      </c>
      <c r="G297" s="9" t="s">
        <v>305</v>
      </c>
      <c r="H297" s="9" t="s">
        <v>288</v>
      </c>
      <c r="I297" s="9" t="s">
        <v>307</v>
      </c>
    </row>
    <row r="298" spans="1:9" ht="21">
      <c r="A298" s="9" t="s">
        <v>254</v>
      </c>
      <c r="B298" s="13">
        <v>14000</v>
      </c>
      <c r="C298" s="13"/>
      <c r="D298" s="18"/>
      <c r="E298" s="10">
        <v>14000</v>
      </c>
      <c r="F298" s="9" t="s">
        <v>308</v>
      </c>
      <c r="G298" s="9" t="s">
        <v>309</v>
      </c>
      <c r="H298" s="9" t="s">
        <v>280</v>
      </c>
      <c r="I298" s="9" t="s">
        <v>310</v>
      </c>
    </row>
    <row r="299" spans="1:9" ht="21">
      <c r="A299" s="9" t="s">
        <v>255</v>
      </c>
      <c r="B299" s="13">
        <v>4300</v>
      </c>
      <c r="C299" s="13"/>
      <c r="D299" s="18"/>
      <c r="E299" s="10">
        <v>4300</v>
      </c>
      <c r="F299" s="64" t="s">
        <v>308</v>
      </c>
      <c r="G299" s="9" t="s">
        <v>309</v>
      </c>
      <c r="H299" s="9" t="s">
        <v>280</v>
      </c>
      <c r="I299" s="9" t="s">
        <v>310</v>
      </c>
    </row>
    <row r="300" spans="1:9" ht="21">
      <c r="A300" s="9" t="s">
        <v>346</v>
      </c>
      <c r="B300" s="19"/>
      <c r="C300" s="86">
        <v>15690</v>
      </c>
      <c r="D300" s="87"/>
      <c r="E300" s="86">
        <v>15690</v>
      </c>
      <c r="F300" s="93"/>
      <c r="G300" s="9"/>
      <c r="H300" s="51"/>
      <c r="I300" s="9"/>
    </row>
    <row r="301" spans="1:9" ht="21">
      <c r="A301" s="14" t="s">
        <v>347</v>
      </c>
      <c r="B301" s="40"/>
      <c r="C301" s="88">
        <v>20990</v>
      </c>
      <c r="D301" s="95"/>
      <c r="E301" s="88">
        <v>20990</v>
      </c>
      <c r="F301" s="94"/>
      <c r="G301" s="14"/>
      <c r="H301" s="41"/>
      <c r="I301" s="14"/>
    </row>
    <row r="302" spans="1:9" ht="21">
      <c r="A302" s="28" t="s">
        <v>177</v>
      </c>
      <c r="B302" s="25">
        <v>362050</v>
      </c>
      <c r="C302" s="29">
        <v>109040</v>
      </c>
      <c r="D302" s="29">
        <v>32000</v>
      </c>
      <c r="E302" s="29">
        <v>439090</v>
      </c>
      <c r="F302" s="44"/>
      <c r="G302" s="44"/>
      <c r="H302" s="44"/>
      <c r="I302" s="44"/>
    </row>
    <row r="303" spans="1:6" ht="21">
      <c r="A303" s="9" t="s">
        <v>121</v>
      </c>
      <c r="B303" s="10">
        <v>90000</v>
      </c>
      <c r="C303" s="11"/>
      <c r="D303" s="11"/>
      <c r="E303" s="13">
        <f>B303+C303</f>
        <v>90000</v>
      </c>
      <c r="F303" s="43"/>
    </row>
    <row r="304" spans="1:6" ht="21">
      <c r="A304" s="9" t="s">
        <v>127</v>
      </c>
      <c r="B304" s="13">
        <v>22050</v>
      </c>
      <c r="C304" s="11"/>
      <c r="D304" s="11"/>
      <c r="E304" s="13">
        <f>B304+C304</f>
        <v>22050</v>
      </c>
      <c r="F304" s="43"/>
    </row>
    <row r="305" spans="1:6" ht="21">
      <c r="A305" s="9" t="s">
        <v>211</v>
      </c>
      <c r="B305" s="13" t="s">
        <v>14</v>
      </c>
      <c r="C305" s="11"/>
      <c r="D305" s="13">
        <v>32000</v>
      </c>
      <c r="E305" s="13" t="s">
        <v>14</v>
      </c>
      <c r="F305" s="43"/>
    </row>
    <row r="306" spans="1:9" ht="21">
      <c r="A306" s="9" t="s">
        <v>212</v>
      </c>
      <c r="B306" s="13">
        <v>203000</v>
      </c>
      <c r="C306" s="13" t="s">
        <v>14</v>
      </c>
      <c r="D306" s="11"/>
      <c r="E306" s="13">
        <v>203000</v>
      </c>
      <c r="F306" s="62"/>
      <c r="H306" s="63"/>
      <c r="I306" s="64"/>
    </row>
    <row r="307" spans="1:9" ht="21">
      <c r="A307" s="9" t="s">
        <v>161</v>
      </c>
      <c r="B307" s="13">
        <v>15000</v>
      </c>
      <c r="C307" s="13" t="s">
        <v>14</v>
      </c>
      <c r="D307" s="11"/>
      <c r="E307" s="13">
        <v>15000</v>
      </c>
      <c r="F307" s="64"/>
      <c r="G307" s="64"/>
      <c r="I307" s="64"/>
    </row>
    <row r="308" spans="1:9" ht="21">
      <c r="A308" s="69"/>
      <c r="B308" s="70"/>
      <c r="C308" s="70"/>
      <c r="D308" s="71"/>
      <c r="E308" s="70"/>
      <c r="F308" s="106"/>
      <c r="G308" s="106"/>
      <c r="H308" s="46"/>
      <c r="I308" s="106"/>
    </row>
    <row r="309" spans="1:9" ht="20.25" customHeight="1">
      <c r="A309" s="41"/>
      <c r="B309" s="40"/>
      <c r="C309" s="40" t="s">
        <v>318</v>
      </c>
      <c r="D309" s="27"/>
      <c r="E309" s="40"/>
      <c r="F309" s="94"/>
      <c r="G309" s="94"/>
      <c r="H309" s="48"/>
      <c r="I309" s="94"/>
    </row>
    <row r="310" spans="1:9" s="50" customFormat="1" ht="21.75" customHeight="1">
      <c r="A310" s="151" t="s">
        <v>0</v>
      </c>
      <c r="B310" s="152" t="s">
        <v>1</v>
      </c>
      <c r="C310" s="152" t="s">
        <v>2</v>
      </c>
      <c r="D310" s="152" t="s">
        <v>3</v>
      </c>
      <c r="E310" s="152" t="s">
        <v>4</v>
      </c>
      <c r="F310" s="149" t="s">
        <v>213</v>
      </c>
      <c r="G310" s="150"/>
      <c r="H310" s="66" t="s">
        <v>216</v>
      </c>
      <c r="I310" s="66" t="s">
        <v>218</v>
      </c>
    </row>
    <row r="311" spans="1:9" s="50" customFormat="1" ht="21.75" customHeight="1">
      <c r="A311" s="142"/>
      <c r="B311" s="148"/>
      <c r="C311" s="148"/>
      <c r="D311" s="148"/>
      <c r="E311" s="148"/>
      <c r="F311" s="24" t="s">
        <v>214</v>
      </c>
      <c r="G311" s="24" t="s">
        <v>215</v>
      </c>
      <c r="H311" s="24" t="s">
        <v>217</v>
      </c>
      <c r="I311" s="24" t="s">
        <v>219</v>
      </c>
    </row>
    <row r="312" spans="1:9" ht="21">
      <c r="A312" s="9" t="s">
        <v>212</v>
      </c>
      <c r="B312" s="13"/>
      <c r="C312" s="13">
        <v>34240</v>
      </c>
      <c r="D312" s="11"/>
      <c r="E312" s="13">
        <v>34240</v>
      </c>
      <c r="F312" s="64"/>
      <c r="G312" s="96"/>
      <c r="I312" s="97"/>
    </row>
    <row r="313" spans="1:9" ht="21">
      <c r="A313" s="9" t="s">
        <v>313</v>
      </c>
      <c r="B313" s="13"/>
      <c r="C313" s="13">
        <v>74800</v>
      </c>
      <c r="D313" s="11"/>
      <c r="E313" s="13">
        <v>74800</v>
      </c>
      <c r="F313" s="64"/>
      <c r="G313" s="96"/>
      <c r="H313" s="44"/>
      <c r="I313" s="97"/>
    </row>
    <row r="314" spans="1:9" ht="21">
      <c r="A314" s="24" t="s">
        <v>128</v>
      </c>
      <c r="B314" s="5">
        <v>23505675.62</v>
      </c>
      <c r="C314" s="7">
        <v>275310</v>
      </c>
      <c r="D314" s="7">
        <v>72359.78</v>
      </c>
      <c r="E314" s="7">
        <v>23708625.84</v>
      </c>
      <c r="F314" s="45"/>
      <c r="G314" s="45"/>
      <c r="H314" s="44"/>
      <c r="I314" s="45"/>
    </row>
    <row r="315" spans="6:9" ht="14.25">
      <c r="F315" s="34"/>
      <c r="G315" s="34"/>
      <c r="H315" s="34"/>
      <c r="I315" s="34"/>
    </row>
    <row r="316" spans="6:9" ht="14.25">
      <c r="F316" s="34"/>
      <c r="G316" s="34"/>
      <c r="H316" s="34"/>
      <c r="I316" s="34"/>
    </row>
    <row r="317" spans="6:9" ht="14.25">
      <c r="F317" s="34"/>
      <c r="G317" s="34"/>
      <c r="H317" s="34"/>
      <c r="I317" s="34"/>
    </row>
    <row r="318" spans="6:9" ht="14.25">
      <c r="F318" s="34"/>
      <c r="G318" s="34"/>
      <c r="H318" s="34"/>
      <c r="I318" s="34"/>
    </row>
    <row r="319" spans="3:9" ht="14.25">
      <c r="C319" s="68" t="s">
        <v>14</v>
      </c>
      <c r="F319" s="34"/>
      <c r="G319" s="34"/>
      <c r="H319" s="34"/>
      <c r="I319" s="34"/>
    </row>
    <row r="320" spans="5:9" ht="14.25">
      <c r="E320" s="68" t="s">
        <v>14</v>
      </c>
      <c r="F320" s="34"/>
      <c r="G320" s="34"/>
      <c r="H320" s="34"/>
      <c r="I320" s="34"/>
    </row>
    <row r="321" spans="6:9" ht="14.25">
      <c r="F321" s="34"/>
      <c r="G321" s="34"/>
      <c r="H321" s="34"/>
      <c r="I321" s="34"/>
    </row>
    <row r="322" spans="6:9" ht="14.25">
      <c r="F322" s="34"/>
      <c r="G322" s="34"/>
      <c r="H322" s="34"/>
      <c r="I322" s="34"/>
    </row>
    <row r="323" spans="6:9" ht="14.25">
      <c r="F323" s="34"/>
      <c r="G323" s="34"/>
      <c r="H323" s="34"/>
      <c r="I323" s="34"/>
    </row>
    <row r="324" spans="6:9" ht="14.25">
      <c r="F324" s="34"/>
      <c r="G324" s="34"/>
      <c r="H324" s="34"/>
      <c r="I324" s="34"/>
    </row>
    <row r="325" spans="6:9" ht="14.25">
      <c r="F325" s="34"/>
      <c r="G325" s="34"/>
      <c r="H325" s="34"/>
      <c r="I325" s="34"/>
    </row>
    <row r="326" spans="6:9" ht="14.25">
      <c r="F326" s="34"/>
      <c r="G326" s="34"/>
      <c r="H326" s="34"/>
      <c r="I326" s="34"/>
    </row>
    <row r="327" spans="6:9" ht="14.25">
      <c r="F327" s="34"/>
      <c r="G327" s="34"/>
      <c r="H327" s="34"/>
      <c r="I327" s="34"/>
    </row>
    <row r="328" spans="6:9" ht="14.25">
      <c r="F328" s="34"/>
      <c r="G328" s="34"/>
      <c r="H328" s="34"/>
      <c r="I328" s="34"/>
    </row>
    <row r="329" spans="6:9" ht="14.25">
      <c r="F329" s="34"/>
      <c r="G329" s="34"/>
      <c r="H329" s="34"/>
      <c r="I329" s="34"/>
    </row>
    <row r="330" spans="6:9" ht="14.25">
      <c r="F330" s="34"/>
      <c r="G330" s="34"/>
      <c r="H330" s="34"/>
      <c r="I330" s="34"/>
    </row>
    <row r="331" spans="6:9" ht="14.25">
      <c r="F331" s="34"/>
      <c r="G331" s="34"/>
      <c r="H331" s="34"/>
      <c r="I331" s="34"/>
    </row>
    <row r="332" spans="6:9" ht="14.25">
      <c r="F332" s="34"/>
      <c r="G332" s="34"/>
      <c r="H332" s="34"/>
      <c r="I332" s="34"/>
    </row>
    <row r="333" spans="6:9" ht="14.25">
      <c r="F333" s="34"/>
      <c r="G333" s="34"/>
      <c r="H333" s="34"/>
      <c r="I333" s="34"/>
    </row>
    <row r="334" spans="6:9" ht="14.25">
      <c r="F334" s="34"/>
      <c r="G334" s="34"/>
      <c r="H334" s="34"/>
      <c r="I334" s="34"/>
    </row>
    <row r="335" spans="6:9" ht="14.25">
      <c r="F335" s="34"/>
      <c r="G335" s="34"/>
      <c r="H335" s="34"/>
      <c r="I335" s="34"/>
    </row>
    <row r="336" spans="6:9" ht="14.25">
      <c r="F336" s="34"/>
      <c r="G336" s="34"/>
      <c r="H336" s="34"/>
      <c r="I336" s="34"/>
    </row>
    <row r="337" spans="6:9" ht="14.25">
      <c r="F337" s="34"/>
      <c r="G337" s="34"/>
      <c r="H337" s="34"/>
      <c r="I337" s="34"/>
    </row>
    <row r="338" spans="6:9" ht="14.25">
      <c r="F338" s="34"/>
      <c r="G338" s="34"/>
      <c r="H338" s="34"/>
      <c r="I338" s="34"/>
    </row>
    <row r="339" spans="6:9" ht="14.25">
      <c r="F339" s="34"/>
      <c r="G339" s="34"/>
      <c r="H339" s="34"/>
      <c r="I339" s="34"/>
    </row>
    <row r="340" spans="6:9" ht="14.25">
      <c r="F340" s="34"/>
      <c r="G340" s="34"/>
      <c r="H340" s="34"/>
      <c r="I340" s="34"/>
    </row>
    <row r="341" spans="6:9" ht="14.25">
      <c r="F341" s="34"/>
      <c r="G341" s="34"/>
      <c r="H341" s="34"/>
      <c r="I341" s="34"/>
    </row>
    <row r="342" spans="6:9" ht="14.25">
      <c r="F342" s="34"/>
      <c r="G342" s="34"/>
      <c r="H342" s="34"/>
      <c r="I342" s="34"/>
    </row>
    <row r="343" spans="6:9" ht="14.25">
      <c r="F343" s="34"/>
      <c r="G343" s="34"/>
      <c r="H343" s="34"/>
      <c r="I343" s="34"/>
    </row>
    <row r="344" spans="6:9" ht="14.25">
      <c r="F344" s="34"/>
      <c r="G344" s="34"/>
      <c r="H344" s="34"/>
      <c r="I344" s="34"/>
    </row>
    <row r="345" spans="6:9" ht="14.25">
      <c r="F345" s="34"/>
      <c r="G345" s="34"/>
      <c r="H345" s="34"/>
      <c r="I345" s="34"/>
    </row>
    <row r="346" spans="6:9" ht="14.25">
      <c r="F346" s="34"/>
      <c r="G346" s="34"/>
      <c r="H346" s="34"/>
      <c r="I346" s="34"/>
    </row>
    <row r="347" spans="6:9" ht="14.25">
      <c r="F347" s="34"/>
      <c r="G347" s="34"/>
      <c r="H347" s="34"/>
      <c r="I347" s="34"/>
    </row>
    <row r="348" spans="6:9" ht="14.25">
      <c r="F348" s="34"/>
      <c r="G348" s="34"/>
      <c r="H348" s="34"/>
      <c r="I348" s="34"/>
    </row>
    <row r="349" spans="6:9" ht="14.25">
      <c r="F349" s="34"/>
      <c r="G349" s="34"/>
      <c r="H349" s="34"/>
      <c r="I349" s="34"/>
    </row>
    <row r="350" spans="6:9" ht="14.25">
      <c r="F350" s="34"/>
      <c r="G350" s="34"/>
      <c r="H350" s="34"/>
      <c r="I350" s="34"/>
    </row>
    <row r="351" spans="6:9" ht="14.25">
      <c r="F351" s="34"/>
      <c r="G351" s="34"/>
      <c r="H351" s="34"/>
      <c r="I351" s="34"/>
    </row>
    <row r="352" spans="6:9" ht="14.25">
      <c r="F352" s="34"/>
      <c r="G352" s="34"/>
      <c r="H352" s="34"/>
      <c r="I352" s="34"/>
    </row>
    <row r="353" spans="6:9" ht="14.25">
      <c r="F353" s="34"/>
      <c r="G353" s="34"/>
      <c r="H353" s="34"/>
      <c r="I353" s="34"/>
    </row>
    <row r="354" spans="6:9" ht="14.25">
      <c r="F354" s="34"/>
      <c r="G354" s="34"/>
      <c r="H354" s="34"/>
      <c r="I354" s="34"/>
    </row>
    <row r="355" spans="6:9" ht="14.25">
      <c r="F355" s="34"/>
      <c r="G355" s="34"/>
      <c r="H355" s="34"/>
      <c r="I355" s="34"/>
    </row>
    <row r="356" spans="6:9" ht="14.25">
      <c r="F356" s="34"/>
      <c r="G356" s="34"/>
      <c r="H356" s="34"/>
      <c r="I356" s="34"/>
    </row>
    <row r="357" spans="6:9" ht="14.25">
      <c r="F357" s="34"/>
      <c r="G357" s="34"/>
      <c r="H357" s="34"/>
      <c r="I357" s="34"/>
    </row>
    <row r="358" spans="6:9" ht="14.25">
      <c r="F358" s="34"/>
      <c r="G358" s="34"/>
      <c r="H358" s="34"/>
      <c r="I358" s="34"/>
    </row>
    <row r="359" spans="6:9" ht="14.25">
      <c r="F359" s="34"/>
      <c r="G359" s="34"/>
      <c r="H359" s="34"/>
      <c r="I359" s="34"/>
    </row>
    <row r="360" spans="6:9" ht="14.25">
      <c r="F360" s="34"/>
      <c r="G360" s="34"/>
      <c r="H360" s="34"/>
      <c r="I360" s="34"/>
    </row>
    <row r="361" spans="6:9" ht="14.25">
      <c r="F361" s="34"/>
      <c r="G361" s="34"/>
      <c r="H361" s="34"/>
      <c r="I361" s="34"/>
    </row>
    <row r="362" spans="6:9" ht="14.25">
      <c r="F362" s="34"/>
      <c r="G362" s="34"/>
      <c r="H362" s="34"/>
      <c r="I362" s="34"/>
    </row>
    <row r="363" spans="6:9" ht="14.25">
      <c r="F363" s="34"/>
      <c r="G363" s="34"/>
      <c r="H363" s="34"/>
      <c r="I363" s="34"/>
    </row>
    <row r="364" spans="6:9" ht="14.25">
      <c r="F364" s="34"/>
      <c r="G364" s="34"/>
      <c r="H364" s="34"/>
      <c r="I364" s="34"/>
    </row>
    <row r="365" spans="6:9" ht="14.25">
      <c r="F365" s="34"/>
      <c r="G365" s="34"/>
      <c r="H365" s="34"/>
      <c r="I365" s="34"/>
    </row>
    <row r="366" spans="6:9" ht="14.25">
      <c r="F366" s="34"/>
      <c r="G366" s="34"/>
      <c r="H366" s="34"/>
      <c r="I366" s="34"/>
    </row>
    <row r="367" spans="6:9" ht="14.25">
      <c r="F367" s="34"/>
      <c r="G367" s="34"/>
      <c r="H367" s="34"/>
      <c r="I367" s="34"/>
    </row>
    <row r="368" spans="6:9" ht="14.25">
      <c r="F368" s="34"/>
      <c r="G368" s="34"/>
      <c r="H368" s="34"/>
      <c r="I368" s="34"/>
    </row>
    <row r="369" spans="6:9" ht="14.25">
      <c r="F369" s="34"/>
      <c r="G369" s="34"/>
      <c r="H369" s="34"/>
      <c r="I369" s="34"/>
    </row>
    <row r="370" spans="6:9" ht="14.25">
      <c r="F370" s="34"/>
      <c r="G370" s="34"/>
      <c r="H370" s="34"/>
      <c r="I370" s="34"/>
    </row>
    <row r="371" spans="6:9" ht="14.25">
      <c r="F371" s="34"/>
      <c r="G371" s="34"/>
      <c r="H371" s="34"/>
      <c r="I371" s="34"/>
    </row>
    <row r="372" spans="6:9" ht="14.25">
      <c r="F372" s="34"/>
      <c r="G372" s="34"/>
      <c r="H372" s="34"/>
      <c r="I372" s="34"/>
    </row>
    <row r="373" spans="6:9" ht="14.25">
      <c r="F373" s="34"/>
      <c r="G373" s="34"/>
      <c r="H373" s="34"/>
      <c r="I373" s="34"/>
    </row>
    <row r="374" spans="6:9" ht="14.25">
      <c r="F374" s="34"/>
      <c r="G374" s="34"/>
      <c r="H374" s="34"/>
      <c r="I374" s="34"/>
    </row>
    <row r="375" spans="6:9" ht="14.25">
      <c r="F375" s="34"/>
      <c r="G375" s="34"/>
      <c r="H375" s="34"/>
      <c r="I375" s="34"/>
    </row>
    <row r="376" spans="6:9" ht="14.25">
      <c r="F376" s="34"/>
      <c r="G376" s="34"/>
      <c r="H376" s="34"/>
      <c r="I376" s="34"/>
    </row>
    <row r="377" spans="6:9" ht="14.25">
      <c r="F377" s="34"/>
      <c r="G377" s="34"/>
      <c r="H377" s="34"/>
      <c r="I377" s="34"/>
    </row>
    <row r="378" spans="6:9" ht="14.25">
      <c r="F378" s="34"/>
      <c r="G378" s="34"/>
      <c r="H378" s="34"/>
      <c r="I378" s="34"/>
    </row>
    <row r="379" spans="6:9" ht="14.25">
      <c r="F379" s="34"/>
      <c r="G379" s="34"/>
      <c r="H379" s="34"/>
      <c r="I379" s="34"/>
    </row>
    <row r="380" spans="6:9" ht="14.25">
      <c r="F380" s="34"/>
      <c r="G380" s="34"/>
      <c r="H380" s="34"/>
      <c r="I380" s="34"/>
    </row>
    <row r="381" spans="6:9" ht="14.25">
      <c r="F381" s="34"/>
      <c r="G381" s="34"/>
      <c r="H381" s="34"/>
      <c r="I381" s="34"/>
    </row>
    <row r="382" spans="6:9" ht="14.25">
      <c r="F382" s="34"/>
      <c r="G382" s="34"/>
      <c r="H382" s="34"/>
      <c r="I382" s="34"/>
    </row>
    <row r="383" spans="6:9" ht="14.25">
      <c r="F383" s="34"/>
      <c r="G383" s="34"/>
      <c r="H383" s="34"/>
      <c r="I383" s="34"/>
    </row>
    <row r="384" spans="6:9" ht="14.25">
      <c r="F384" s="34"/>
      <c r="G384" s="34"/>
      <c r="H384" s="34"/>
      <c r="I384" s="34"/>
    </row>
    <row r="385" spans="6:9" ht="14.25">
      <c r="F385" s="34"/>
      <c r="G385" s="34"/>
      <c r="H385" s="34"/>
      <c r="I385" s="34"/>
    </row>
    <row r="386" spans="6:9" ht="14.25">
      <c r="F386" s="34"/>
      <c r="G386" s="34"/>
      <c r="H386" s="34"/>
      <c r="I386" s="34"/>
    </row>
    <row r="387" spans="6:9" ht="14.25">
      <c r="F387" s="34"/>
      <c r="G387" s="34"/>
      <c r="H387" s="34"/>
      <c r="I387" s="34"/>
    </row>
    <row r="388" spans="6:9" ht="14.25">
      <c r="F388" s="34"/>
      <c r="G388" s="34"/>
      <c r="H388" s="34"/>
      <c r="I388" s="34"/>
    </row>
    <row r="389" spans="6:9" ht="14.25">
      <c r="F389" s="34"/>
      <c r="G389" s="34"/>
      <c r="H389" s="34"/>
      <c r="I389" s="34"/>
    </row>
    <row r="390" spans="6:9" ht="14.25">
      <c r="F390" s="34"/>
      <c r="G390" s="34"/>
      <c r="H390" s="34"/>
      <c r="I390" s="34"/>
    </row>
    <row r="391" spans="6:9" ht="14.25">
      <c r="F391" s="34"/>
      <c r="G391" s="34"/>
      <c r="H391" s="34"/>
      <c r="I391" s="34"/>
    </row>
    <row r="392" spans="6:9" ht="14.25">
      <c r="F392" s="34"/>
      <c r="G392" s="34"/>
      <c r="H392" s="34"/>
      <c r="I392" s="34"/>
    </row>
    <row r="393" spans="6:9" ht="14.25">
      <c r="F393" s="34"/>
      <c r="G393" s="34"/>
      <c r="H393" s="34"/>
      <c r="I393" s="34"/>
    </row>
    <row r="394" spans="6:9" ht="14.25">
      <c r="F394" s="34"/>
      <c r="G394" s="34"/>
      <c r="H394" s="34"/>
      <c r="I394" s="34"/>
    </row>
    <row r="395" spans="6:9" ht="14.25">
      <c r="F395" s="34"/>
      <c r="G395" s="34"/>
      <c r="H395" s="34"/>
      <c r="I395" s="34"/>
    </row>
    <row r="396" spans="6:9" ht="14.25">
      <c r="F396" s="34"/>
      <c r="G396" s="34"/>
      <c r="H396" s="34"/>
      <c r="I396" s="34"/>
    </row>
    <row r="397" spans="6:9" ht="14.25">
      <c r="F397" s="34"/>
      <c r="G397" s="34"/>
      <c r="H397" s="34"/>
      <c r="I397" s="34"/>
    </row>
    <row r="398" spans="6:9" ht="14.25">
      <c r="F398" s="34"/>
      <c r="G398" s="34"/>
      <c r="H398" s="34"/>
      <c r="I398" s="34"/>
    </row>
    <row r="399" spans="6:9" ht="14.25">
      <c r="F399" s="34"/>
      <c r="G399" s="34"/>
      <c r="H399" s="34"/>
      <c r="I399" s="34"/>
    </row>
    <row r="400" spans="6:9" ht="14.25">
      <c r="F400" s="34"/>
      <c r="G400" s="34"/>
      <c r="H400" s="34"/>
      <c r="I400" s="34"/>
    </row>
    <row r="401" spans="6:9" ht="14.25">
      <c r="F401" s="34"/>
      <c r="G401" s="34"/>
      <c r="H401" s="34"/>
      <c r="I401" s="34"/>
    </row>
    <row r="402" spans="6:9" ht="14.25">
      <c r="F402" s="34"/>
      <c r="G402" s="34"/>
      <c r="H402" s="34"/>
      <c r="I402" s="34"/>
    </row>
    <row r="403" spans="6:9" ht="14.25">
      <c r="F403" s="34"/>
      <c r="G403" s="34"/>
      <c r="H403" s="34"/>
      <c r="I403" s="34"/>
    </row>
    <row r="404" spans="6:9" ht="14.25">
      <c r="F404" s="34"/>
      <c r="G404" s="34"/>
      <c r="H404" s="34"/>
      <c r="I404" s="34"/>
    </row>
    <row r="405" spans="6:9" ht="14.25">
      <c r="F405" s="34"/>
      <c r="G405" s="34"/>
      <c r="H405" s="34"/>
      <c r="I405" s="34"/>
    </row>
    <row r="406" spans="6:9" ht="14.25">
      <c r="F406" s="34"/>
      <c r="G406" s="34"/>
      <c r="H406" s="34"/>
      <c r="I406" s="34"/>
    </row>
    <row r="407" spans="6:9" ht="14.25">
      <c r="F407" s="34"/>
      <c r="G407" s="34"/>
      <c r="H407" s="34"/>
      <c r="I407" s="34"/>
    </row>
    <row r="408" spans="6:9" ht="14.25">
      <c r="F408" s="34"/>
      <c r="G408" s="34"/>
      <c r="H408" s="34"/>
      <c r="I408" s="34"/>
    </row>
    <row r="409" spans="6:9" ht="14.25">
      <c r="F409" s="34"/>
      <c r="G409" s="34"/>
      <c r="H409" s="34"/>
      <c r="I409" s="34"/>
    </row>
    <row r="410" spans="6:9" ht="14.25">
      <c r="F410" s="34"/>
      <c r="G410" s="34"/>
      <c r="H410" s="34"/>
      <c r="I410" s="34"/>
    </row>
    <row r="411" spans="6:9" ht="14.25">
      <c r="F411" s="34"/>
      <c r="G411" s="34"/>
      <c r="H411" s="34"/>
      <c r="I411" s="34"/>
    </row>
    <row r="412" spans="6:9" ht="14.25">
      <c r="F412" s="34"/>
      <c r="G412" s="34"/>
      <c r="H412" s="34"/>
      <c r="I412" s="34"/>
    </row>
    <row r="413" spans="6:9" ht="14.25">
      <c r="F413" s="34"/>
      <c r="G413" s="34"/>
      <c r="H413" s="34"/>
      <c r="I413" s="34"/>
    </row>
    <row r="414" spans="6:9" ht="14.25">
      <c r="F414" s="34"/>
      <c r="G414" s="34"/>
      <c r="H414" s="34"/>
      <c r="I414" s="34"/>
    </row>
    <row r="415" spans="6:9" ht="14.25">
      <c r="F415" s="34"/>
      <c r="G415" s="34"/>
      <c r="H415" s="34"/>
      <c r="I415" s="34"/>
    </row>
  </sheetData>
  <sheetProtection/>
  <mergeCells count="74">
    <mergeCell ref="A1:E1"/>
    <mergeCell ref="A2:H2"/>
    <mergeCell ref="A3:A4"/>
    <mergeCell ref="B3:B4"/>
    <mergeCell ref="C3:C4"/>
    <mergeCell ref="D3:D4"/>
    <mergeCell ref="E3:E4"/>
    <mergeCell ref="F3:G3"/>
    <mergeCell ref="A30:A31"/>
    <mergeCell ref="B30:B31"/>
    <mergeCell ref="C30:C31"/>
    <mergeCell ref="D30:D31"/>
    <mergeCell ref="E30:E31"/>
    <mergeCell ref="F30:G30"/>
    <mergeCell ref="A58:A59"/>
    <mergeCell ref="B58:B59"/>
    <mergeCell ref="C58:C59"/>
    <mergeCell ref="D58:D59"/>
    <mergeCell ref="E58:E59"/>
    <mergeCell ref="F58:G58"/>
    <mergeCell ref="A86:A87"/>
    <mergeCell ref="B86:B87"/>
    <mergeCell ref="C86:C87"/>
    <mergeCell ref="D86:D87"/>
    <mergeCell ref="E86:E87"/>
    <mergeCell ref="F86:G86"/>
    <mergeCell ref="A114:A115"/>
    <mergeCell ref="B114:B115"/>
    <mergeCell ref="C114:C115"/>
    <mergeCell ref="D114:D115"/>
    <mergeCell ref="E114:E115"/>
    <mergeCell ref="F114:G114"/>
    <mergeCell ref="A142:A143"/>
    <mergeCell ref="B142:B143"/>
    <mergeCell ref="C142:C143"/>
    <mergeCell ref="D142:D143"/>
    <mergeCell ref="E142:E143"/>
    <mergeCell ref="F142:G142"/>
    <mergeCell ref="A176:A177"/>
    <mergeCell ref="B176:B177"/>
    <mergeCell ref="C176:C177"/>
    <mergeCell ref="D176:D177"/>
    <mergeCell ref="E176:E177"/>
    <mergeCell ref="F176:G176"/>
    <mergeCell ref="A198:A199"/>
    <mergeCell ref="B198:B199"/>
    <mergeCell ref="C198:C199"/>
    <mergeCell ref="D198:D199"/>
    <mergeCell ref="E198:E199"/>
    <mergeCell ref="F198:G198"/>
    <mergeCell ref="A226:A227"/>
    <mergeCell ref="B226:B227"/>
    <mergeCell ref="C226:C227"/>
    <mergeCell ref="D226:D227"/>
    <mergeCell ref="E226:E227"/>
    <mergeCell ref="F226:G226"/>
    <mergeCell ref="A254:A255"/>
    <mergeCell ref="B254:B255"/>
    <mergeCell ref="C254:C255"/>
    <mergeCell ref="D254:D255"/>
    <mergeCell ref="E254:E255"/>
    <mergeCell ref="F254:G254"/>
    <mergeCell ref="A282:A283"/>
    <mergeCell ref="B282:B283"/>
    <mergeCell ref="C282:C283"/>
    <mergeCell ref="D282:D283"/>
    <mergeCell ref="E282:E283"/>
    <mergeCell ref="F282:G282"/>
    <mergeCell ref="A310:A311"/>
    <mergeCell ref="B310:B311"/>
    <mergeCell ref="C310:C311"/>
    <mergeCell ref="D310:D311"/>
    <mergeCell ref="E310:E311"/>
    <mergeCell ref="F310:G310"/>
  </mergeCells>
  <printOptions/>
  <pageMargins left="0.393700787401575" right="0.393700787401575" top="0.05" bottom="0.05" header="0.15" footer="0.1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40">
      <selection activeCell="C5" sqref="C5"/>
    </sheetView>
  </sheetViews>
  <sheetFormatPr defaultColWidth="9.140625" defaultRowHeight="12.75"/>
  <sheetData>
    <row r="1" spans="1:9" ht="21">
      <c r="A1" s="51"/>
      <c r="B1" s="20"/>
      <c r="C1" s="115"/>
      <c r="D1" s="116"/>
      <c r="E1" s="19"/>
      <c r="F1" s="34"/>
      <c r="G1" s="34"/>
      <c r="H1" s="34"/>
      <c r="I1" s="34"/>
    </row>
    <row r="2" spans="1:9" ht="21">
      <c r="A2" s="154"/>
      <c r="B2" s="155"/>
      <c r="C2" s="155"/>
      <c r="D2" s="155"/>
      <c r="E2" s="155"/>
      <c r="F2" s="153"/>
      <c r="G2" s="153"/>
      <c r="H2" s="109"/>
      <c r="I2" s="109"/>
    </row>
    <row r="3" spans="1:9" ht="21">
      <c r="A3" s="154"/>
      <c r="B3" s="155"/>
      <c r="C3" s="155"/>
      <c r="D3" s="155"/>
      <c r="E3" s="155"/>
      <c r="F3" s="109"/>
      <c r="G3" s="109"/>
      <c r="H3" s="109"/>
      <c r="I3" s="109"/>
    </row>
    <row r="4" spans="1:9" ht="21">
      <c r="A4" s="32"/>
      <c r="B4" s="19"/>
      <c r="C4" s="19"/>
      <c r="D4" s="18"/>
      <c r="E4" s="20"/>
      <c r="F4" s="34"/>
      <c r="G4" s="34"/>
      <c r="H4" s="34"/>
      <c r="I4" s="34"/>
    </row>
    <row r="5" spans="1:9" ht="21">
      <c r="A5" s="32"/>
      <c r="B5" s="19"/>
      <c r="C5" s="117"/>
      <c r="D5" s="87"/>
      <c r="E5" s="117"/>
      <c r="F5" s="34"/>
      <c r="G5" s="34"/>
      <c r="H5" s="34"/>
      <c r="I5" s="34"/>
    </row>
    <row r="6" spans="1:9" ht="21">
      <c r="A6" s="32"/>
      <c r="B6" s="19"/>
      <c r="C6" s="117"/>
      <c r="D6" s="87"/>
      <c r="E6" s="117"/>
      <c r="F6" s="34"/>
      <c r="G6" s="34"/>
      <c r="H6" s="34"/>
      <c r="I6" s="34"/>
    </row>
    <row r="7" spans="1:9" ht="21">
      <c r="A7" s="32"/>
      <c r="B7" s="19"/>
      <c r="C7" s="117"/>
      <c r="D7" s="87"/>
      <c r="E7" s="117"/>
      <c r="F7" s="34"/>
      <c r="G7" s="34"/>
      <c r="H7" s="34"/>
      <c r="I7" s="34"/>
    </row>
    <row r="8" spans="1:9" ht="21">
      <c r="A8" s="32"/>
      <c r="B8" s="19"/>
      <c r="C8" s="117"/>
      <c r="D8" s="87"/>
      <c r="E8" s="117"/>
      <c r="F8" s="34"/>
      <c r="G8" s="34"/>
      <c r="H8" s="34"/>
      <c r="I8" s="34"/>
    </row>
    <row r="9" spans="1:9" ht="21">
      <c r="A9" s="32"/>
      <c r="B9" s="19"/>
      <c r="C9" s="117"/>
      <c r="D9" s="87"/>
      <c r="E9" s="117"/>
      <c r="F9" s="34"/>
      <c r="G9" s="34"/>
      <c r="H9" s="34"/>
      <c r="I9" s="34"/>
    </row>
    <row r="10" spans="1:9" ht="21">
      <c r="A10" s="32"/>
      <c r="B10" s="19"/>
      <c r="C10" s="117"/>
      <c r="D10" s="87"/>
      <c r="E10" s="117"/>
      <c r="F10" s="34"/>
      <c r="G10" s="34"/>
      <c r="H10" s="34"/>
      <c r="I10" s="34"/>
    </row>
    <row r="11" spans="1:9" ht="21">
      <c r="A11" s="118"/>
      <c r="B11" s="119"/>
      <c r="C11" s="120"/>
      <c r="D11" s="120"/>
      <c r="E11" s="119"/>
      <c r="F11" s="34"/>
      <c r="G11" s="34"/>
      <c r="H11" s="34"/>
      <c r="I11" s="34"/>
    </row>
    <row r="12" spans="1:9" ht="21">
      <c r="A12" s="32"/>
      <c r="B12" s="20"/>
      <c r="C12" s="18"/>
      <c r="D12" s="18"/>
      <c r="E12" s="20"/>
      <c r="F12" s="34"/>
      <c r="G12" s="34"/>
      <c r="H12" s="34"/>
      <c r="I12" s="34"/>
    </row>
    <row r="13" spans="1:9" ht="21">
      <c r="A13" s="32"/>
      <c r="B13" s="20"/>
      <c r="C13" s="19"/>
      <c r="D13" s="18"/>
      <c r="E13" s="20"/>
      <c r="F13" s="34"/>
      <c r="G13" s="34"/>
      <c r="H13" s="34"/>
      <c r="I13" s="34"/>
    </row>
    <row r="14" spans="1:9" ht="21">
      <c r="A14" s="32"/>
      <c r="B14" s="20"/>
      <c r="C14" s="19"/>
      <c r="D14" s="18"/>
      <c r="E14" s="20"/>
      <c r="F14" s="34"/>
      <c r="G14" s="34"/>
      <c r="H14" s="34"/>
      <c r="I14" s="34"/>
    </row>
    <row r="15" spans="1:9" ht="21">
      <c r="A15" s="32"/>
      <c r="B15" s="20"/>
      <c r="C15" s="19"/>
      <c r="D15" s="19"/>
      <c r="E15" s="20"/>
      <c r="F15" s="34"/>
      <c r="G15" s="34"/>
      <c r="H15" s="34"/>
      <c r="I15" s="34"/>
    </row>
    <row r="16" spans="1:9" ht="21">
      <c r="A16" s="32"/>
      <c r="B16" s="20"/>
      <c r="C16" s="19"/>
      <c r="D16" s="18"/>
      <c r="E16" s="20"/>
      <c r="F16" s="93"/>
      <c r="G16" s="34"/>
      <c r="H16" s="34"/>
      <c r="I16" s="34"/>
    </row>
    <row r="17" spans="1:9" ht="23.25">
      <c r="A17" s="32"/>
      <c r="B17" s="20"/>
      <c r="C17" s="19"/>
      <c r="D17" s="18"/>
      <c r="E17" s="20"/>
      <c r="F17" s="121"/>
      <c r="G17" s="121"/>
      <c r="H17" s="121"/>
      <c r="I17" s="121"/>
    </row>
    <row r="18" spans="1:9" ht="21">
      <c r="A18" s="118"/>
      <c r="B18" s="119"/>
      <c r="C18" s="110"/>
      <c r="D18" s="110"/>
      <c r="E18" s="119"/>
      <c r="F18" s="34"/>
      <c r="G18" s="34"/>
      <c r="H18" s="34"/>
      <c r="I18" s="34"/>
    </row>
    <row r="19" spans="1:9" ht="21">
      <c r="A19" s="32"/>
      <c r="B19" s="20"/>
      <c r="C19" s="18"/>
      <c r="D19" s="18"/>
      <c r="E19" s="20"/>
      <c r="F19" s="34"/>
      <c r="G19" s="34"/>
      <c r="H19" s="34"/>
      <c r="I19" s="34"/>
    </row>
    <row r="20" spans="1:9" ht="21">
      <c r="A20" s="32"/>
      <c r="B20" s="20"/>
      <c r="C20" s="117"/>
      <c r="D20" s="87"/>
      <c r="E20" s="117"/>
      <c r="F20" s="34"/>
      <c r="G20" s="34"/>
      <c r="H20" s="34"/>
      <c r="I20" s="34"/>
    </row>
    <row r="21" spans="1:9" ht="21">
      <c r="A21" s="32"/>
      <c r="B21" s="20"/>
      <c r="C21" s="117"/>
      <c r="D21" s="87"/>
      <c r="E21" s="117"/>
      <c r="F21" s="34"/>
      <c r="G21" s="34"/>
      <c r="H21" s="34"/>
      <c r="I21" s="34"/>
    </row>
    <row r="22" spans="1:9" ht="21">
      <c r="A22" s="32"/>
      <c r="B22" s="20"/>
      <c r="C22" s="117"/>
      <c r="D22" s="87"/>
      <c r="E22" s="117"/>
      <c r="F22" s="34"/>
      <c r="G22" s="34"/>
      <c r="H22" s="34"/>
      <c r="I22" s="34"/>
    </row>
    <row r="23" spans="1:9" ht="21">
      <c r="A23" s="118"/>
      <c r="B23" s="120"/>
      <c r="C23" s="120"/>
      <c r="D23" s="110"/>
      <c r="E23" s="120"/>
      <c r="F23" s="34"/>
      <c r="G23" s="34"/>
      <c r="H23" s="34"/>
      <c r="I23" s="34"/>
    </row>
    <row r="24" spans="1:9" ht="21">
      <c r="A24" s="32"/>
      <c r="B24" s="20"/>
      <c r="C24" s="18"/>
      <c r="D24" s="18"/>
      <c r="E24" s="19"/>
      <c r="F24" s="34"/>
      <c r="G24" s="34"/>
      <c r="H24" s="34"/>
      <c r="I24" s="34"/>
    </row>
    <row r="25" spans="1:9" ht="21">
      <c r="A25" s="32"/>
      <c r="B25" s="20"/>
      <c r="C25" s="19"/>
      <c r="D25" s="18"/>
      <c r="E25" s="19"/>
      <c r="F25" s="34"/>
      <c r="G25" s="34"/>
      <c r="H25" s="34"/>
      <c r="I25" s="34"/>
    </row>
    <row r="26" spans="1:9" ht="21">
      <c r="A26" s="32"/>
      <c r="B26" s="20"/>
      <c r="C26" s="19"/>
      <c r="D26" s="18"/>
      <c r="E26" s="20"/>
      <c r="F26" s="34"/>
      <c r="G26" s="34"/>
      <c r="H26" s="34"/>
      <c r="I26" s="34"/>
    </row>
    <row r="27" spans="1:9" ht="21">
      <c r="A27" s="32"/>
      <c r="B27" s="20"/>
      <c r="C27" s="19"/>
      <c r="D27" s="18"/>
      <c r="E27" s="20"/>
      <c r="F27" s="34"/>
      <c r="G27" s="34"/>
      <c r="H27" s="34"/>
      <c r="I27" s="34"/>
    </row>
  </sheetData>
  <sheetProtection/>
  <mergeCells count="6">
    <mergeCell ref="A2:A3"/>
    <mergeCell ref="B2:B3"/>
    <mergeCell ref="C2:C3"/>
    <mergeCell ref="D2:D3"/>
    <mergeCell ref="E2:E3"/>
    <mergeCell ref="F2:G2"/>
  </mergeCells>
  <printOptions/>
  <pageMargins left="0.393" right="0.393" top="0.05" bottom="0.05" header="0.15" footer="0.1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PK</cp:lastModifiedBy>
  <cp:lastPrinted>2015-10-06T02:19:40Z</cp:lastPrinted>
  <dcterms:created xsi:type="dcterms:W3CDTF">2009-05-10T07:36:19Z</dcterms:created>
  <dcterms:modified xsi:type="dcterms:W3CDTF">2015-10-06T02:26:37Z</dcterms:modified>
  <cp:category/>
  <cp:version/>
  <cp:contentType/>
  <cp:contentStatus/>
</cp:coreProperties>
</file>